
<file path=[Content_Types].xml><?xml version="1.0" encoding="utf-8"?>
<Types xmlns="http://schemas.openxmlformats.org/package/2006/content-types">
  <Default Extension="bin" ContentType="application/vnd.openxmlformats-officedocument.spreadsheetml.printerSettings"/>
  <Default Extension="png" ContentType="image/png"/>
  <Default Extension="jpeg" ContentType="image/jpeg"/>
  <Default Extension="rels" ContentType="application/vnd.openxmlformats-package.relationships+xml"/>
  <Default Extension="xml" ContentType="application/xml"/>
  <Default Extension="jpg" ContentType="image/jpeg"/>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defaultThemeVersion="153222"/>
  <mc:AlternateContent xmlns:mc="http://schemas.openxmlformats.org/markup-compatibility/2006">
    <mc:Choice Requires="x15">
      <x15ac:absPath xmlns:x15ac="http://schemas.microsoft.com/office/spreadsheetml/2010/11/ac" url="Y:\Eagle\2nd(3PEAK, DC-DC reset IC)\no shielding EMI test report\"/>
    </mc:Choice>
  </mc:AlternateContent>
  <bookViews>
    <workbookView xWindow="0" yWindow="0" windowWidth="13545" windowHeight="7305" tabRatio="444"/>
  </bookViews>
  <sheets>
    <sheet name="Comparison Table 0926" sheetId="6" r:id="rId1"/>
    <sheet name="Thermal data" sheetId="1" r:id="rId2"/>
    <sheet name="IR &amp; Picture" sheetId="5" r:id="rId3"/>
  </sheets>
  <calcPr calcId="162913"/>
</workbook>
</file>

<file path=xl/calcChain.xml><?xml version="1.0" encoding="utf-8"?>
<calcChain xmlns="http://schemas.openxmlformats.org/spreadsheetml/2006/main">
  <c r="V9" i="1" l="1"/>
  <c r="W9" i="1" s="1"/>
  <c r="U9" i="1"/>
  <c r="Q9" i="1"/>
  <c r="R9" i="1" s="1"/>
  <c r="S9" i="1" s="1"/>
  <c r="M9" i="1"/>
  <c r="N9" i="1" s="1"/>
  <c r="O9" i="1" s="1"/>
  <c r="I9" i="1"/>
  <c r="J9" i="1" s="1"/>
  <c r="K9" i="1" s="1"/>
  <c r="U11" i="1"/>
  <c r="Q11" i="1"/>
  <c r="M11" i="1"/>
  <c r="I11" i="1"/>
  <c r="U10" i="1"/>
  <c r="V10" i="1" s="1"/>
  <c r="W10" i="1" s="1"/>
  <c r="Q10" i="1"/>
  <c r="R10" i="1" s="1"/>
  <c r="S10" i="1" s="1"/>
  <c r="N10" i="1"/>
  <c r="O10" i="1" s="1"/>
  <c r="M10" i="1"/>
  <c r="I10" i="1"/>
  <c r="J10" i="1" s="1"/>
  <c r="K10" i="1" s="1"/>
  <c r="BZ10" i="1"/>
  <c r="Y9" i="1"/>
  <c r="Z9" i="1" s="1"/>
  <c r="AA9" i="1" s="1"/>
  <c r="AC9" i="1"/>
  <c r="AD9" i="1"/>
  <c r="AE9" i="1"/>
  <c r="AG9" i="1"/>
  <c r="AH9" i="1"/>
  <c r="AI9" i="1"/>
  <c r="AK9" i="1"/>
  <c r="AL9" i="1"/>
  <c r="AM9" i="1"/>
  <c r="AO9" i="1"/>
  <c r="AP9" i="1"/>
  <c r="AQ9" i="1"/>
  <c r="AS9" i="1"/>
  <c r="AT9" i="1"/>
  <c r="AU9" i="1"/>
  <c r="AW9" i="1"/>
  <c r="AX9" i="1"/>
  <c r="AY9" i="1" s="1"/>
  <c r="BA9" i="1"/>
  <c r="BB9" i="1"/>
  <c r="BC9" i="1"/>
  <c r="BE9" i="1"/>
  <c r="BF9" i="1" s="1"/>
  <c r="BG9" i="1" s="1"/>
  <c r="BI9" i="1"/>
  <c r="BJ9" i="1"/>
  <c r="BK9" i="1"/>
  <c r="BM9" i="1"/>
  <c r="BN9" i="1"/>
  <c r="BO9" i="1"/>
  <c r="BQ9" i="1"/>
  <c r="BR9" i="1"/>
  <c r="BS9" i="1"/>
  <c r="BU9" i="1"/>
  <c r="BV9" i="1"/>
  <c r="BW9" i="1"/>
  <c r="BY9" i="1"/>
  <c r="BZ9" i="1" s="1"/>
  <c r="CA9" i="1" s="1"/>
  <c r="Y10" i="1"/>
  <c r="Z10" i="1"/>
  <c r="AA10" i="1"/>
  <c r="AC10" i="1"/>
  <c r="AD10" i="1"/>
  <c r="AE10" i="1"/>
  <c r="AG10" i="1"/>
  <c r="AH10" i="1"/>
  <c r="AI10" i="1"/>
  <c r="AK10" i="1"/>
  <c r="AL10" i="1"/>
  <c r="AM10" i="1"/>
  <c r="AO10" i="1"/>
  <c r="AP10" i="1"/>
  <c r="AQ10" i="1"/>
  <c r="AS10" i="1"/>
  <c r="AT10" i="1"/>
  <c r="AU10" i="1"/>
  <c r="AW10" i="1"/>
  <c r="AX10" i="1"/>
  <c r="AY10" i="1"/>
  <c r="BA10" i="1"/>
  <c r="BB10" i="1"/>
  <c r="BC10" i="1"/>
  <c r="BE10" i="1"/>
  <c r="BF10" i="1"/>
  <c r="BG10" i="1"/>
  <c r="BI10" i="1"/>
  <c r="BJ10" i="1"/>
  <c r="BK10" i="1"/>
  <c r="BM10" i="1"/>
  <c r="BN10" i="1"/>
  <c r="BO10" i="1" s="1"/>
  <c r="BQ10" i="1"/>
  <c r="BR10" i="1"/>
  <c r="BS10" i="1"/>
  <c r="BU10" i="1"/>
  <c r="BV10" i="1"/>
  <c r="BW10" i="1" s="1"/>
  <c r="BY10" i="1"/>
  <c r="CA10" i="1"/>
  <c r="Y11" i="1"/>
  <c r="AC11" i="1"/>
  <c r="AG11" i="1"/>
  <c r="AK11" i="1"/>
  <c r="AO11" i="1"/>
  <c r="AS11" i="1"/>
  <c r="AW11" i="1"/>
  <c r="BA11" i="1"/>
  <c r="BE11" i="1"/>
  <c r="BI11" i="1"/>
  <c r="BM11" i="1"/>
  <c r="BQ11" i="1"/>
  <c r="BU11" i="1"/>
  <c r="BY11" i="1"/>
  <c r="Y12" i="1"/>
  <c r="Z12" i="1"/>
  <c r="AC12" i="1"/>
  <c r="AD12" i="1"/>
  <c r="AG12" i="1"/>
  <c r="AH12" i="1"/>
  <c r="AK12" i="1"/>
  <c r="AL12" i="1"/>
  <c r="AO12" i="1"/>
  <c r="AP12" i="1"/>
  <c r="AS12" i="1"/>
  <c r="AT12" i="1"/>
  <c r="AW12" i="1"/>
  <c r="AX12" i="1"/>
  <c r="BA12" i="1"/>
  <c r="BB12" i="1"/>
  <c r="BE12" i="1"/>
  <c r="BF12" i="1" s="1"/>
  <c r="BI12" i="1"/>
  <c r="BJ12" i="1"/>
  <c r="BM12" i="1"/>
  <c r="BN12" i="1"/>
  <c r="BQ12" i="1"/>
  <c r="BR12" i="1"/>
  <c r="BU12" i="1"/>
  <c r="BV12" i="1"/>
  <c r="BY12" i="1"/>
  <c r="BZ12" i="1"/>
  <c r="Q12" i="1" l="1"/>
  <c r="R12" i="1"/>
  <c r="U12" i="1"/>
  <c r="V12" i="1" s="1"/>
  <c r="I12" i="1" l="1"/>
  <c r="F9" i="1" l="1"/>
  <c r="G13" i="1" l="1"/>
  <c r="M12" i="1"/>
  <c r="N12" i="1" s="1"/>
  <c r="J12" i="1"/>
</calcChain>
</file>

<file path=xl/sharedStrings.xml><?xml version="1.0" encoding="utf-8"?>
<sst xmlns="http://schemas.openxmlformats.org/spreadsheetml/2006/main" count="245" uniqueCount="114">
  <si>
    <t>Product Name</t>
  </si>
  <si>
    <t>Component</t>
  </si>
  <si>
    <t>Power
[W]</t>
  </si>
  <si>
    <t>Designator</t>
  </si>
  <si>
    <t>Name of test engineer</t>
  </si>
  <si>
    <t>Software build</t>
  </si>
  <si>
    <t>Orientation</t>
  </si>
  <si>
    <t>Board #</t>
  </si>
  <si>
    <t>T_J °C</t>
  </si>
  <si>
    <t>INSERT PICTURES OF ALL THERMOCOUPLE LOCATION, COMPONENTS AND HOUSING IN THIS PAGE</t>
  </si>
  <si>
    <t>Project Code</t>
    <phoneticPr fontId="4" type="noConversion"/>
  </si>
  <si>
    <t>Margin</t>
    <phoneticPr fontId="4" type="noConversion"/>
  </si>
  <si>
    <t>θ_JC
[W/°C]</t>
    <phoneticPr fontId="4" type="noConversion"/>
  </si>
  <si>
    <t>Junction 
MAX [°C]</t>
    <phoneticPr fontId="4" type="noConversion"/>
  </si>
  <si>
    <t xml:space="preserve">T Case
MAX [°C] </t>
    <phoneticPr fontId="4" type="noConversion"/>
  </si>
  <si>
    <t>Housing Top side</t>
    <phoneticPr fontId="4" type="noConversion"/>
  </si>
  <si>
    <t>Housing Bottom side</t>
    <phoneticPr fontId="4" type="noConversion"/>
  </si>
  <si>
    <t>Foxconn Sepc
(*90%)</t>
    <phoneticPr fontId="4" type="noConversion"/>
  </si>
  <si>
    <t>PCB Bottom</t>
    <phoneticPr fontId="4" type="noConversion"/>
  </si>
  <si>
    <t>Housing Top</t>
  </si>
  <si>
    <t>Housing Bottom</t>
  </si>
  <si>
    <t>Air</t>
  </si>
  <si>
    <t>25°C</t>
    <phoneticPr fontId="4" type="noConversion"/>
  </si>
  <si>
    <t>PASS / FAIL
@25C</t>
    <phoneticPr fontId="4" type="noConversion"/>
  </si>
  <si>
    <t>PCB Top</t>
    <phoneticPr fontId="4" type="noConversion"/>
  </si>
  <si>
    <t>Vertical</t>
    <phoneticPr fontId="4" type="noConversion"/>
  </si>
  <si>
    <t>PASS / FAIL
@50C</t>
    <phoneticPr fontId="4" type="noConversion"/>
  </si>
  <si>
    <t>50°C</t>
    <phoneticPr fontId="4" type="noConversion"/>
  </si>
  <si>
    <t>NA</t>
    <phoneticPr fontId="4" type="noConversion"/>
  </si>
  <si>
    <t>a).4KP60 Video on local + Iperf 50M</t>
    <phoneticPr fontId="32" type="noConversion"/>
  </si>
  <si>
    <t>a).4KP60 Video on local + Iperf 50M</t>
    <phoneticPr fontId="32" type="noConversion"/>
  </si>
  <si>
    <t>2.9 W</t>
    <phoneticPr fontId="4" type="noConversion"/>
  </si>
  <si>
    <t>3 W</t>
    <phoneticPr fontId="4" type="noConversion"/>
  </si>
  <si>
    <t xml:space="preserve"> Thermal pad Vendor : SHIULI</t>
    <phoneticPr fontId="4" type="noConversion"/>
  </si>
  <si>
    <r>
      <t xml:space="preserve"> Thermal pad Vendor : TIANMAI (</t>
    </r>
    <r>
      <rPr>
        <b/>
        <sz val="18"/>
        <color rgb="FFFF0000"/>
        <rFont val="細明體"/>
        <family val="3"/>
        <charset val="136"/>
      </rPr>
      <t>天脉</t>
    </r>
    <r>
      <rPr>
        <b/>
        <sz val="18"/>
        <color rgb="FFFF0000"/>
        <rFont val="Arial"/>
        <family val="2"/>
      </rPr>
      <t>)</t>
    </r>
    <phoneticPr fontId="4" type="noConversion"/>
  </si>
  <si>
    <t>2021
Thermal Test Temp. 25C</t>
    <phoneticPr fontId="4" type="noConversion"/>
  </si>
  <si>
    <t>2021
Thermal Test Temp. 50C</t>
    <phoneticPr fontId="4" type="noConversion"/>
  </si>
  <si>
    <t>U1</t>
  </si>
  <si>
    <t>CPU FCBGA393</t>
    <phoneticPr fontId="4" type="noConversion"/>
  </si>
  <si>
    <t>20220812
Thermal Test Temp. 25C</t>
    <phoneticPr fontId="4" type="noConversion"/>
  </si>
  <si>
    <t>20220812
Thermal Test Temp. 50C</t>
    <phoneticPr fontId="4" type="noConversion"/>
  </si>
  <si>
    <t>20220729
Thermal Test Temp. 25C</t>
    <phoneticPr fontId="4" type="noConversion"/>
  </si>
  <si>
    <t>20220728
Thermal Test Temp. 50C</t>
    <phoneticPr fontId="4" type="noConversion"/>
  </si>
  <si>
    <t>20220801
Thermal Test Temp. 50C</t>
    <phoneticPr fontId="4" type="noConversion"/>
  </si>
  <si>
    <t>add</t>
    <phoneticPr fontId="32" type="noConversion"/>
  </si>
  <si>
    <t>add</t>
    <phoneticPr fontId="32" type="noConversion"/>
  </si>
  <si>
    <t>T99X171.00 Thermal test 25c &amp; 50c</t>
    <phoneticPr fontId="4" type="noConversion"/>
  </si>
  <si>
    <r>
      <t xml:space="preserve">34.2C </t>
    </r>
    <r>
      <rPr>
        <sz val="11"/>
        <color rgb="FF00B050"/>
        <rFont val="新細明體"/>
        <family val="1"/>
        <charset val="136"/>
        <scheme val="minor"/>
      </rPr>
      <t>@25C</t>
    </r>
    <r>
      <rPr>
        <sz val="11"/>
        <color theme="1"/>
        <rFont val="新細明體"/>
        <family val="1"/>
        <charset val="136"/>
        <scheme val="minor"/>
      </rPr>
      <t xml:space="preserve">
59.3C </t>
    </r>
    <r>
      <rPr>
        <sz val="11"/>
        <color theme="5" tint="-0.249977111117893"/>
        <rFont val="新細明體"/>
        <family val="1"/>
        <charset val="136"/>
        <scheme val="minor"/>
      </rPr>
      <t>@50C</t>
    </r>
    <phoneticPr fontId="32" type="noConversion"/>
  </si>
  <si>
    <r>
      <t xml:space="preserve">39.3C </t>
    </r>
    <r>
      <rPr>
        <sz val="11"/>
        <color rgb="FF00B050"/>
        <rFont val="新細明體"/>
        <family val="1"/>
        <charset val="136"/>
        <scheme val="minor"/>
      </rPr>
      <t>@25C</t>
    </r>
    <r>
      <rPr>
        <sz val="11"/>
        <color theme="1"/>
        <rFont val="新細明體"/>
        <family val="1"/>
        <charset val="136"/>
        <scheme val="minor"/>
      </rPr>
      <t xml:space="preserve">
63.5C </t>
    </r>
    <r>
      <rPr>
        <sz val="11"/>
        <color theme="5" tint="-0.249977111117893"/>
        <rFont val="新細明體"/>
        <family val="1"/>
        <charset val="136"/>
        <scheme val="minor"/>
      </rPr>
      <t>@50C</t>
    </r>
    <phoneticPr fontId="32" type="noConversion"/>
  </si>
  <si>
    <r>
      <t xml:space="preserve">41.4C </t>
    </r>
    <r>
      <rPr>
        <sz val="11"/>
        <color rgb="FF00B050"/>
        <rFont val="新細明體"/>
        <family val="1"/>
        <charset val="136"/>
        <scheme val="minor"/>
      </rPr>
      <t>@25C</t>
    </r>
    <r>
      <rPr>
        <sz val="11"/>
        <color theme="1"/>
        <rFont val="新細明體"/>
        <family val="1"/>
        <charset val="136"/>
        <scheme val="minor"/>
      </rPr>
      <t xml:space="preserve">
66.1C </t>
    </r>
    <r>
      <rPr>
        <sz val="11"/>
        <color theme="5" tint="-0.249977111117893"/>
        <rFont val="新細明體"/>
        <family val="1"/>
        <charset val="136"/>
        <scheme val="minor"/>
      </rPr>
      <t>@50C</t>
    </r>
    <phoneticPr fontId="32" type="noConversion"/>
  </si>
  <si>
    <r>
      <t xml:space="preserve">39.9C </t>
    </r>
    <r>
      <rPr>
        <sz val="11"/>
        <color rgb="FF00B050"/>
        <rFont val="新細明體"/>
        <family val="1"/>
        <charset val="136"/>
        <scheme val="minor"/>
      </rPr>
      <t>@25C</t>
    </r>
    <r>
      <rPr>
        <sz val="11"/>
        <color theme="1"/>
        <rFont val="新細明體"/>
        <family val="1"/>
        <charset val="136"/>
        <scheme val="minor"/>
      </rPr>
      <t xml:space="preserve">
63.4C </t>
    </r>
    <r>
      <rPr>
        <sz val="11"/>
        <color theme="5" tint="-0.249977111117893"/>
        <rFont val="新細明體"/>
        <family val="1"/>
        <charset val="136"/>
        <scheme val="minor"/>
      </rPr>
      <t>@50C</t>
    </r>
    <phoneticPr fontId="32" type="noConversion"/>
  </si>
  <si>
    <r>
      <t xml:space="preserve">41.4C </t>
    </r>
    <r>
      <rPr>
        <sz val="11"/>
        <color rgb="FF00B050"/>
        <rFont val="新細明體"/>
        <family val="1"/>
        <charset val="136"/>
        <scheme val="minor"/>
      </rPr>
      <t>@25C</t>
    </r>
    <r>
      <rPr>
        <sz val="11"/>
        <color theme="1"/>
        <rFont val="新細明體"/>
        <family val="1"/>
        <charset val="136"/>
        <scheme val="minor"/>
      </rPr>
      <t xml:space="preserve">
65.3C </t>
    </r>
    <r>
      <rPr>
        <sz val="11"/>
        <color theme="5" tint="-0.249977111117893"/>
        <rFont val="新細明體"/>
        <family val="1"/>
        <charset val="136"/>
        <scheme val="minor"/>
      </rPr>
      <t>@50C</t>
    </r>
    <phoneticPr fontId="32" type="noConversion"/>
  </si>
  <si>
    <r>
      <t xml:space="preserve">40.6C </t>
    </r>
    <r>
      <rPr>
        <sz val="11"/>
        <color rgb="FF00B050"/>
        <rFont val="新細明體"/>
        <family val="1"/>
        <charset val="136"/>
        <scheme val="minor"/>
      </rPr>
      <t>@25C</t>
    </r>
    <r>
      <rPr>
        <sz val="11"/>
        <color theme="1"/>
        <rFont val="新細明體"/>
        <family val="1"/>
        <charset val="136"/>
        <scheme val="minor"/>
      </rPr>
      <t xml:space="preserve">
65.8C </t>
    </r>
    <r>
      <rPr>
        <sz val="11"/>
        <color theme="5" tint="-0.249977111117893"/>
        <rFont val="新細明體"/>
        <family val="1"/>
        <charset val="136"/>
        <scheme val="minor"/>
      </rPr>
      <t>@50C</t>
    </r>
    <phoneticPr fontId="32" type="noConversion"/>
  </si>
  <si>
    <r>
      <t xml:space="preserve">41.7C </t>
    </r>
    <r>
      <rPr>
        <sz val="11"/>
        <color rgb="FF00B050"/>
        <rFont val="新細明體"/>
        <family val="1"/>
        <charset val="136"/>
        <scheme val="minor"/>
      </rPr>
      <t>@25C</t>
    </r>
    <r>
      <rPr>
        <sz val="11"/>
        <color theme="1"/>
        <rFont val="新細明體"/>
        <family val="1"/>
        <charset val="136"/>
        <scheme val="minor"/>
      </rPr>
      <t xml:space="preserve">
65.4C </t>
    </r>
    <r>
      <rPr>
        <sz val="11"/>
        <color theme="5" tint="-0.249977111117893"/>
        <rFont val="新細明體"/>
        <family val="1"/>
        <charset val="136"/>
        <scheme val="minor"/>
      </rPr>
      <t>@50C</t>
    </r>
    <phoneticPr fontId="32" type="noConversion"/>
  </si>
  <si>
    <r>
      <rPr>
        <b/>
        <sz val="11"/>
        <color rgb="FFFF0000"/>
        <rFont val="新細明體"/>
        <family val="1"/>
        <charset val="136"/>
        <scheme val="minor"/>
      </rPr>
      <t>40.1C</t>
    </r>
    <r>
      <rPr>
        <sz val="11"/>
        <color rgb="FFFF0000"/>
        <rFont val="新細明體"/>
        <family val="1"/>
        <charset val="136"/>
        <scheme val="minor"/>
      </rPr>
      <t xml:space="preserve"> </t>
    </r>
    <r>
      <rPr>
        <sz val="11"/>
        <color rgb="FF00B050"/>
        <rFont val="新細明體"/>
        <family val="1"/>
        <charset val="136"/>
        <scheme val="minor"/>
      </rPr>
      <t>@25C</t>
    </r>
    <r>
      <rPr>
        <sz val="11"/>
        <color theme="1"/>
        <rFont val="新細明體"/>
        <family val="1"/>
        <charset val="136"/>
        <scheme val="minor"/>
      </rPr>
      <t xml:space="preserve">
63.4C </t>
    </r>
    <r>
      <rPr>
        <sz val="11"/>
        <color theme="5" tint="-0.249977111117893"/>
        <rFont val="新細明體"/>
        <family val="1"/>
        <charset val="136"/>
        <scheme val="minor"/>
      </rPr>
      <t>@50C</t>
    </r>
    <phoneticPr fontId="32" type="noConversion"/>
  </si>
  <si>
    <t>CPU S905X2</t>
    <phoneticPr fontId="32" type="noConversion"/>
  </si>
  <si>
    <r>
      <t>60.1C</t>
    </r>
    <r>
      <rPr>
        <sz val="11"/>
        <color rgb="FFFF0000"/>
        <rFont val="新細明體"/>
        <family val="1"/>
        <charset val="136"/>
        <scheme val="minor"/>
      </rPr>
      <t xml:space="preserve"> </t>
    </r>
    <r>
      <rPr>
        <sz val="11"/>
        <color rgb="FF00B050"/>
        <rFont val="新細明體"/>
        <family val="1"/>
        <charset val="136"/>
        <scheme val="minor"/>
      </rPr>
      <t>@25C</t>
    </r>
    <r>
      <rPr>
        <sz val="11"/>
        <color theme="1"/>
        <rFont val="新細明體"/>
        <family val="1"/>
        <charset val="136"/>
        <scheme val="minor"/>
      </rPr>
      <t xml:space="preserve">
82.5C </t>
    </r>
    <r>
      <rPr>
        <sz val="11"/>
        <color theme="5" tint="-0.249977111117893"/>
        <rFont val="新細明體"/>
        <family val="1"/>
        <charset val="136"/>
        <scheme val="minor"/>
      </rPr>
      <t>@50C</t>
    </r>
    <phoneticPr fontId="32" type="noConversion"/>
  </si>
  <si>
    <r>
      <t xml:space="preserve">58.4C </t>
    </r>
    <r>
      <rPr>
        <sz val="11"/>
        <color rgb="FF00B050"/>
        <rFont val="新細明體"/>
        <family val="1"/>
        <charset val="136"/>
        <scheme val="minor"/>
      </rPr>
      <t>@25C</t>
    </r>
    <r>
      <rPr>
        <sz val="11"/>
        <color theme="1"/>
        <rFont val="新細明體"/>
        <family val="1"/>
        <charset val="136"/>
        <scheme val="minor"/>
      </rPr>
      <t xml:space="preserve">
83.3C </t>
    </r>
    <r>
      <rPr>
        <sz val="11"/>
        <color theme="5" tint="-0.249977111117893"/>
        <rFont val="新細明體"/>
        <family val="1"/>
        <charset val="136"/>
        <scheme val="minor"/>
      </rPr>
      <t>@50C</t>
    </r>
    <phoneticPr fontId="32" type="noConversion"/>
  </si>
  <si>
    <r>
      <t xml:space="preserve">60.8C </t>
    </r>
    <r>
      <rPr>
        <sz val="11"/>
        <color rgb="FF00B050"/>
        <rFont val="新細明體"/>
        <family val="1"/>
        <charset val="136"/>
        <scheme val="minor"/>
      </rPr>
      <t>@25C</t>
    </r>
    <r>
      <rPr>
        <sz val="11"/>
        <color theme="1"/>
        <rFont val="新細明體"/>
        <family val="1"/>
        <charset val="136"/>
        <scheme val="minor"/>
      </rPr>
      <t xml:space="preserve">
83.7C </t>
    </r>
    <r>
      <rPr>
        <sz val="11"/>
        <color theme="5" tint="-0.249977111117893"/>
        <rFont val="新細明體"/>
        <family val="1"/>
        <charset val="136"/>
        <scheme val="minor"/>
      </rPr>
      <t>@50C</t>
    </r>
    <phoneticPr fontId="32" type="noConversion"/>
  </si>
  <si>
    <r>
      <t xml:space="preserve">58.8C </t>
    </r>
    <r>
      <rPr>
        <sz val="11"/>
        <color rgb="FF00B050"/>
        <rFont val="新細明體"/>
        <family val="1"/>
        <charset val="136"/>
        <scheme val="minor"/>
      </rPr>
      <t>@25C</t>
    </r>
    <r>
      <rPr>
        <sz val="11"/>
        <color theme="1"/>
        <rFont val="新細明體"/>
        <family val="1"/>
        <charset val="136"/>
        <scheme val="minor"/>
      </rPr>
      <t xml:space="preserve">
83.7C </t>
    </r>
    <r>
      <rPr>
        <sz val="11"/>
        <color theme="5" tint="-0.249977111117893"/>
        <rFont val="新細明體"/>
        <family val="1"/>
        <charset val="136"/>
        <scheme val="minor"/>
      </rPr>
      <t>@50C</t>
    </r>
    <phoneticPr fontId="32" type="noConversion"/>
  </si>
  <si>
    <r>
      <t xml:space="preserve">34.4C </t>
    </r>
    <r>
      <rPr>
        <sz val="11"/>
        <color rgb="FF00B050"/>
        <rFont val="新細明體"/>
        <family val="1"/>
        <charset val="136"/>
        <scheme val="minor"/>
      </rPr>
      <t>@25C</t>
    </r>
    <r>
      <rPr>
        <sz val="11"/>
        <color theme="1"/>
        <rFont val="新細明體"/>
        <family val="1"/>
        <charset val="136"/>
        <scheme val="minor"/>
      </rPr>
      <t xml:space="preserve">
59.4C </t>
    </r>
    <r>
      <rPr>
        <sz val="11"/>
        <color theme="5" tint="-0.249977111117893"/>
        <rFont val="新細明體"/>
        <family val="1"/>
        <charset val="136"/>
        <scheme val="minor"/>
      </rPr>
      <t>@50C</t>
    </r>
    <phoneticPr fontId="32" type="noConversion"/>
  </si>
  <si>
    <r>
      <t xml:space="preserve">32.2C </t>
    </r>
    <r>
      <rPr>
        <sz val="11"/>
        <color rgb="FF00B050"/>
        <rFont val="新細明體"/>
        <family val="1"/>
        <charset val="136"/>
        <scheme val="minor"/>
      </rPr>
      <t>@25C</t>
    </r>
    <r>
      <rPr>
        <sz val="11"/>
        <color theme="1"/>
        <rFont val="新細明體"/>
        <family val="1"/>
        <charset val="136"/>
        <scheme val="minor"/>
      </rPr>
      <t xml:space="preserve">
56.9C </t>
    </r>
    <r>
      <rPr>
        <sz val="11"/>
        <color theme="5" tint="-0.249977111117893"/>
        <rFont val="新細明體"/>
        <family val="1"/>
        <charset val="136"/>
        <scheme val="minor"/>
      </rPr>
      <t>@50C</t>
    </r>
    <phoneticPr fontId="32" type="noConversion"/>
  </si>
  <si>
    <r>
      <t xml:space="preserve">32.6C </t>
    </r>
    <r>
      <rPr>
        <sz val="11"/>
        <color rgb="FF00B050"/>
        <rFont val="新細明體"/>
        <family val="1"/>
        <charset val="136"/>
        <scheme val="minor"/>
      </rPr>
      <t>@25C</t>
    </r>
    <r>
      <rPr>
        <sz val="11"/>
        <color theme="1"/>
        <rFont val="新細明體"/>
        <family val="1"/>
        <charset val="136"/>
        <scheme val="minor"/>
      </rPr>
      <t xml:space="preserve">
57C </t>
    </r>
    <r>
      <rPr>
        <sz val="11"/>
        <color theme="5" tint="-0.249977111117893"/>
        <rFont val="新細明體"/>
        <family val="1"/>
        <charset val="136"/>
        <scheme val="minor"/>
      </rPr>
      <t>@50C</t>
    </r>
    <phoneticPr fontId="32" type="noConversion"/>
  </si>
  <si>
    <r>
      <t xml:space="preserve">51.3C </t>
    </r>
    <r>
      <rPr>
        <sz val="11"/>
        <color rgb="FF00B050"/>
        <rFont val="新細明體"/>
        <family val="1"/>
        <charset val="136"/>
        <scheme val="minor"/>
      </rPr>
      <t>@25C</t>
    </r>
    <r>
      <rPr>
        <sz val="11"/>
        <color theme="1"/>
        <rFont val="新細明體"/>
        <family val="1"/>
        <charset val="136"/>
        <scheme val="minor"/>
      </rPr>
      <t xml:space="preserve">
76.2C </t>
    </r>
    <r>
      <rPr>
        <sz val="11"/>
        <color theme="5" tint="-0.249977111117893"/>
        <rFont val="新細明體"/>
        <family val="1"/>
        <charset val="136"/>
        <scheme val="minor"/>
      </rPr>
      <t>@50C</t>
    </r>
    <phoneticPr fontId="32" type="noConversion"/>
  </si>
  <si>
    <r>
      <t xml:space="preserve">50.6C </t>
    </r>
    <r>
      <rPr>
        <sz val="11"/>
        <color rgb="FF00B050"/>
        <rFont val="新細明體"/>
        <family val="1"/>
        <charset val="136"/>
        <scheme val="minor"/>
      </rPr>
      <t>@25C</t>
    </r>
    <r>
      <rPr>
        <sz val="11"/>
        <color theme="1"/>
        <rFont val="新細明體"/>
        <family val="1"/>
        <charset val="136"/>
        <scheme val="minor"/>
      </rPr>
      <t xml:space="preserve">
75.3C </t>
    </r>
    <r>
      <rPr>
        <sz val="11"/>
        <color theme="5" tint="-0.249977111117893"/>
        <rFont val="新細明體"/>
        <family val="1"/>
        <charset val="136"/>
        <scheme val="minor"/>
      </rPr>
      <t xml:space="preserve">@50C </t>
    </r>
    <phoneticPr fontId="32" type="noConversion"/>
  </si>
  <si>
    <t>△+7.5C
△+6.4C</t>
    <phoneticPr fontId="32" type="noConversion"/>
  </si>
  <si>
    <t>△+7.3C
△+6C</t>
    <phoneticPr fontId="32" type="noConversion"/>
  </si>
  <si>
    <t>△+8.8C
△+6.3C</t>
    <phoneticPr fontId="32" type="noConversion"/>
  </si>
  <si>
    <t>△+7.1C
△+6.6C</t>
    <phoneticPr fontId="32" type="noConversion"/>
  </si>
  <si>
    <t>△+7.2C
△+6.8C</t>
    <phoneticPr fontId="32" type="noConversion"/>
  </si>
  <si>
    <t>△+7.8C
△+8C</t>
    <phoneticPr fontId="32" type="noConversion"/>
  </si>
  <si>
    <t>△+7.3C
△+6.4C</t>
    <phoneticPr fontId="32" type="noConversion"/>
  </si>
  <si>
    <t>△+7C
△+5.9C</t>
    <phoneticPr fontId="32" type="noConversion"/>
  </si>
  <si>
    <t>△+9.5C
△+7.5C</t>
    <phoneticPr fontId="32" type="noConversion"/>
  </si>
  <si>
    <t>△+6.4C
△+6.5C</t>
    <phoneticPr fontId="32" type="noConversion"/>
  </si>
  <si>
    <t>△+8.2C
△+8.4C</t>
    <phoneticPr fontId="32" type="noConversion"/>
  </si>
  <si>
    <r>
      <t xml:space="preserve">39.0C </t>
    </r>
    <r>
      <rPr>
        <sz val="11"/>
        <color rgb="FF00B050"/>
        <rFont val="新細明體"/>
        <family val="1"/>
        <charset val="136"/>
        <scheme val="minor"/>
      </rPr>
      <t>@25C</t>
    </r>
    <r>
      <rPr>
        <sz val="11"/>
        <color theme="1"/>
        <rFont val="新細明體"/>
        <family val="1"/>
        <charset val="136"/>
        <scheme val="minor"/>
      </rPr>
      <t xml:space="preserve">
62.4C </t>
    </r>
    <r>
      <rPr>
        <sz val="11"/>
        <color theme="5" tint="-0.249977111117893"/>
        <rFont val="新細明體"/>
        <family val="1"/>
        <charset val="136"/>
        <scheme val="minor"/>
      </rPr>
      <t>@50C</t>
    </r>
    <phoneticPr fontId="32" type="noConversion"/>
  </si>
  <si>
    <r>
      <t xml:space="preserve">39.1C </t>
    </r>
    <r>
      <rPr>
        <sz val="11"/>
        <color rgb="FF00B050"/>
        <rFont val="新細明體"/>
        <family val="1"/>
        <charset val="136"/>
        <scheme val="minor"/>
      </rPr>
      <t>@25C</t>
    </r>
    <r>
      <rPr>
        <sz val="11"/>
        <color theme="1"/>
        <rFont val="新細明體"/>
        <family val="1"/>
        <charset val="136"/>
        <scheme val="minor"/>
      </rPr>
      <t xml:space="preserve">
63.4C </t>
    </r>
    <r>
      <rPr>
        <sz val="11"/>
        <color theme="5" tint="-0.249977111117893"/>
        <rFont val="新細明體"/>
        <family val="1"/>
        <charset val="136"/>
        <scheme val="minor"/>
      </rPr>
      <t>@50C</t>
    </r>
    <phoneticPr fontId="32" type="noConversion"/>
  </si>
  <si>
    <r>
      <t xml:space="preserve">39.0C </t>
    </r>
    <r>
      <rPr>
        <sz val="11"/>
        <color rgb="FF00B050"/>
        <rFont val="新細明體"/>
        <family val="1"/>
        <charset val="136"/>
        <scheme val="minor"/>
      </rPr>
      <t>@25C</t>
    </r>
    <r>
      <rPr>
        <sz val="11"/>
        <color theme="1"/>
        <rFont val="新細明體"/>
        <family val="1"/>
        <charset val="136"/>
        <scheme val="minor"/>
      </rPr>
      <t xml:space="preserve">
62.9C </t>
    </r>
    <r>
      <rPr>
        <sz val="11"/>
        <color theme="5" tint="-0.249977111117893"/>
        <rFont val="新細明體"/>
        <family val="1"/>
        <charset val="136"/>
        <scheme val="minor"/>
      </rPr>
      <t>@50C</t>
    </r>
    <phoneticPr fontId="32" type="noConversion"/>
  </si>
  <si>
    <r>
      <t xml:space="preserve">56.8C </t>
    </r>
    <r>
      <rPr>
        <sz val="11"/>
        <color rgb="FF00B050"/>
        <rFont val="新細明體"/>
        <family val="1"/>
        <charset val="136"/>
        <scheme val="minor"/>
      </rPr>
      <t>@25C</t>
    </r>
    <r>
      <rPr>
        <sz val="11"/>
        <color theme="1"/>
        <rFont val="新細明體"/>
        <family val="1"/>
        <charset val="136"/>
        <scheme val="minor"/>
      </rPr>
      <t xml:space="preserve">
80.3C </t>
    </r>
    <r>
      <rPr>
        <sz val="11"/>
        <color theme="5" tint="-0.249977111117893"/>
        <rFont val="新細明體"/>
        <family val="1"/>
        <charset val="136"/>
        <scheme val="minor"/>
      </rPr>
      <t>@50C</t>
    </r>
    <phoneticPr fontId="32" type="noConversion"/>
  </si>
  <si>
    <t>△+6.9C
△+6.5C</t>
    <phoneticPr fontId="32" type="noConversion"/>
  </si>
  <si>
    <t>△+6.8C
△+5.5C</t>
    <phoneticPr fontId="32" type="noConversion"/>
  </si>
  <si>
    <t>△+6.2C
△+5C</t>
    <phoneticPr fontId="32" type="noConversion"/>
  </si>
  <si>
    <t>△+4.8C
△+3.6C</t>
    <phoneticPr fontId="32" type="noConversion"/>
  </si>
  <si>
    <r>
      <t xml:space="preserve">Case 3
</t>
    </r>
    <r>
      <rPr>
        <b/>
        <sz val="11"/>
        <color rgb="FFFF0000"/>
        <rFont val="Arial"/>
        <family val="2"/>
      </rPr>
      <t>1. Without</t>
    </r>
    <r>
      <rPr>
        <b/>
        <sz val="11"/>
        <color theme="1"/>
        <rFont val="Arial"/>
        <family val="2"/>
      </rPr>
      <t xml:space="preserve"> Top &amp; Bottom Shiedling Cover 
2. Thermal pad Vendor : </t>
    </r>
    <r>
      <rPr>
        <b/>
        <sz val="11"/>
        <color rgb="FF0000FF"/>
        <rFont val="Arial"/>
        <family val="2"/>
      </rPr>
      <t>HFC</t>
    </r>
    <r>
      <rPr>
        <b/>
        <sz val="11"/>
        <color rgb="FF0000FF"/>
        <rFont val="細明體"/>
        <family val="3"/>
        <charset val="136"/>
      </rPr>
      <t>鴻富誠</t>
    </r>
    <r>
      <rPr>
        <b/>
        <sz val="11"/>
        <color theme="1"/>
        <rFont val="Arial"/>
        <family val="2"/>
      </rPr>
      <t>(</t>
    </r>
    <r>
      <rPr>
        <b/>
        <sz val="11"/>
        <color rgb="FFFF0000"/>
        <rFont val="Arial"/>
        <family val="2"/>
      </rPr>
      <t>3W New</t>
    </r>
    <r>
      <rPr>
        <b/>
        <sz val="11"/>
        <color theme="1"/>
        <rFont val="Arial"/>
        <family val="2"/>
      </rPr>
      <t>)</t>
    </r>
    <phoneticPr fontId="4" type="noConversion"/>
  </si>
  <si>
    <r>
      <t xml:space="preserve">Case 4
</t>
    </r>
    <r>
      <rPr>
        <b/>
        <sz val="11"/>
        <color rgb="FFFF0000"/>
        <rFont val="Arial"/>
        <family val="2"/>
      </rPr>
      <t>1. Without</t>
    </r>
    <r>
      <rPr>
        <b/>
        <sz val="11"/>
        <color theme="1"/>
        <rFont val="Arial"/>
        <family val="2"/>
      </rPr>
      <t xml:space="preserve"> Top &amp; Bottom Shiedling Cover 
2. Thermal pad Vendor : SHIULI(</t>
    </r>
    <r>
      <rPr>
        <b/>
        <sz val="11"/>
        <color rgb="FFFF0000"/>
        <rFont val="Arial"/>
        <family val="2"/>
      </rPr>
      <t>3W New</t>
    </r>
    <r>
      <rPr>
        <b/>
        <sz val="11"/>
        <color theme="1"/>
        <rFont val="Arial"/>
        <family val="2"/>
      </rPr>
      <t>)</t>
    </r>
    <phoneticPr fontId="4" type="noConversion"/>
  </si>
  <si>
    <r>
      <t xml:space="preserve">Case 5
1. </t>
    </r>
    <r>
      <rPr>
        <b/>
        <sz val="11"/>
        <color rgb="FFFF0000"/>
        <rFont val="Arial"/>
        <family val="2"/>
      </rPr>
      <t xml:space="preserve">Without </t>
    </r>
    <r>
      <rPr>
        <b/>
        <sz val="11"/>
        <color theme="1"/>
        <rFont val="Arial"/>
        <family val="2"/>
      </rPr>
      <t>Top &amp; Bottom Shiedling Cover 
2. Thermal pad Vendor : TIANMAI (</t>
    </r>
    <r>
      <rPr>
        <b/>
        <sz val="11"/>
        <color theme="1"/>
        <rFont val="細明體"/>
        <family val="3"/>
        <charset val="136"/>
      </rPr>
      <t>天脉</t>
    </r>
    <r>
      <rPr>
        <b/>
        <sz val="11"/>
        <color theme="1"/>
        <rFont val="Arial"/>
        <family val="2"/>
      </rPr>
      <t>)(</t>
    </r>
    <r>
      <rPr>
        <b/>
        <sz val="11"/>
        <color rgb="FFFF0000"/>
        <rFont val="Arial"/>
        <family val="2"/>
      </rPr>
      <t>3W New</t>
    </r>
    <r>
      <rPr>
        <b/>
        <sz val="11"/>
        <color theme="1"/>
        <rFont val="Arial"/>
        <family val="2"/>
      </rPr>
      <t>)</t>
    </r>
    <phoneticPr fontId="4" type="noConversion"/>
  </si>
  <si>
    <r>
      <t xml:space="preserve">Case 6
1. </t>
    </r>
    <r>
      <rPr>
        <b/>
        <sz val="11"/>
        <color rgb="FFFF0000"/>
        <rFont val="Arial"/>
        <family val="2"/>
      </rPr>
      <t xml:space="preserve">Without </t>
    </r>
    <r>
      <rPr>
        <b/>
        <sz val="11"/>
        <color theme="1"/>
        <rFont val="Arial"/>
        <family val="2"/>
      </rPr>
      <t>Top &amp; Bottom Shiedling Cover 
2. Thermal pad Vendor : SHIULI(</t>
    </r>
    <r>
      <rPr>
        <b/>
        <sz val="11"/>
        <color rgb="FFFF0000"/>
        <rFont val="Arial"/>
        <family val="2"/>
      </rPr>
      <t>5W New</t>
    </r>
    <r>
      <rPr>
        <b/>
        <sz val="11"/>
        <color theme="1"/>
        <rFont val="Arial"/>
        <family val="2"/>
      </rPr>
      <t>)</t>
    </r>
    <phoneticPr fontId="4" type="noConversion"/>
  </si>
  <si>
    <r>
      <t>Case 7
1.</t>
    </r>
    <r>
      <rPr>
        <b/>
        <sz val="11"/>
        <color rgb="FFFF0000"/>
        <rFont val="Arial"/>
        <family val="2"/>
      </rPr>
      <t xml:space="preserve"> Without</t>
    </r>
    <r>
      <rPr>
        <b/>
        <sz val="11"/>
        <color theme="1"/>
        <rFont val="Arial"/>
        <family val="2"/>
      </rPr>
      <t xml:space="preserve"> Top &amp; Bottom Shiedling Cover 
2. Thermal pad Vendor : TIANMAI (</t>
    </r>
    <r>
      <rPr>
        <b/>
        <sz val="11"/>
        <color theme="1"/>
        <rFont val="細明體"/>
        <family val="3"/>
        <charset val="136"/>
      </rPr>
      <t>天脉</t>
    </r>
    <r>
      <rPr>
        <b/>
        <sz val="11"/>
        <color theme="1"/>
        <rFont val="Arial"/>
        <family val="2"/>
      </rPr>
      <t>)(</t>
    </r>
    <r>
      <rPr>
        <b/>
        <sz val="11"/>
        <color rgb="FFFF0000"/>
        <rFont val="Arial"/>
        <family val="2"/>
      </rPr>
      <t>5W New</t>
    </r>
    <r>
      <rPr>
        <b/>
        <sz val="11"/>
        <color theme="1"/>
        <rFont val="Arial"/>
        <family val="2"/>
      </rPr>
      <t>)</t>
    </r>
    <phoneticPr fontId="4" type="noConversion"/>
  </si>
  <si>
    <r>
      <t>Case 8
1.</t>
    </r>
    <r>
      <rPr>
        <b/>
        <sz val="11"/>
        <color rgb="FFFF0000"/>
        <rFont val="Arial"/>
        <family val="2"/>
      </rPr>
      <t xml:space="preserve"> With</t>
    </r>
    <r>
      <rPr>
        <b/>
        <sz val="11"/>
        <color theme="1"/>
        <rFont val="Arial"/>
        <family val="2"/>
      </rPr>
      <t xml:space="preserve"> Top &amp; Bottom Shiedling Cover 
 2. Thermal pad Vendor : ZIITEK (</t>
    </r>
    <r>
      <rPr>
        <b/>
        <sz val="11"/>
        <color rgb="FFFF0000"/>
        <rFont val="Arial"/>
        <family val="2"/>
      </rPr>
      <t>5W Current</t>
    </r>
    <r>
      <rPr>
        <b/>
        <sz val="11"/>
        <color theme="1"/>
        <rFont val="Arial"/>
        <family val="2"/>
      </rPr>
      <t>)</t>
    </r>
    <phoneticPr fontId="4" type="noConversion"/>
  </si>
  <si>
    <r>
      <t xml:space="preserve">Case 9
1. </t>
    </r>
    <r>
      <rPr>
        <b/>
        <sz val="11"/>
        <color rgb="FFFF0000"/>
        <rFont val="Arial"/>
        <family val="2"/>
      </rPr>
      <t>With</t>
    </r>
    <r>
      <rPr>
        <b/>
        <sz val="11"/>
        <color theme="1"/>
        <rFont val="Arial"/>
        <family val="2"/>
      </rPr>
      <t xml:space="preserve"> Top &amp; Bottom Shiedling Cover 
2. Thermal pad Vendor : TIANMAI (</t>
    </r>
    <r>
      <rPr>
        <b/>
        <sz val="11"/>
        <color theme="1"/>
        <rFont val="細明體"/>
        <family val="3"/>
        <charset val="136"/>
      </rPr>
      <t>天脉</t>
    </r>
    <r>
      <rPr>
        <b/>
        <sz val="11"/>
        <color theme="1"/>
        <rFont val="Arial"/>
        <family val="2"/>
      </rPr>
      <t>)(</t>
    </r>
    <r>
      <rPr>
        <b/>
        <sz val="11"/>
        <color rgb="FFFF0000"/>
        <rFont val="Arial"/>
        <family val="2"/>
      </rPr>
      <t>5W Current</t>
    </r>
    <r>
      <rPr>
        <b/>
        <sz val="11"/>
        <color theme="1"/>
        <rFont val="Arial"/>
        <family val="2"/>
      </rPr>
      <t>)</t>
    </r>
    <phoneticPr fontId="4" type="noConversion"/>
  </si>
  <si>
    <r>
      <t xml:space="preserve">Case 1
</t>
    </r>
    <r>
      <rPr>
        <b/>
        <sz val="11"/>
        <color rgb="FFFF0000"/>
        <rFont val="Arial"/>
        <family val="2"/>
      </rPr>
      <t>1. Without</t>
    </r>
    <r>
      <rPr>
        <b/>
        <sz val="11"/>
        <color theme="1"/>
        <rFont val="Arial"/>
        <family val="2"/>
      </rPr>
      <t xml:space="preserve"> Top &amp; Bottom Shiedling Cover 
2. Thermal pad Vendor : </t>
    </r>
    <r>
      <rPr>
        <b/>
        <sz val="11"/>
        <color rgb="FF0000FF"/>
        <rFont val="Arial"/>
        <family val="2"/>
      </rPr>
      <t>HFC</t>
    </r>
    <r>
      <rPr>
        <b/>
        <sz val="11"/>
        <color rgb="FF0000FF"/>
        <rFont val="細明體"/>
        <family val="3"/>
        <charset val="136"/>
      </rPr>
      <t>鴻富誠</t>
    </r>
    <r>
      <rPr>
        <b/>
        <sz val="11"/>
        <color theme="1"/>
        <rFont val="Arial"/>
        <family val="2"/>
      </rPr>
      <t>(</t>
    </r>
    <r>
      <rPr>
        <b/>
        <sz val="11"/>
        <color rgb="FFFF0000"/>
        <rFont val="Arial"/>
        <family val="2"/>
      </rPr>
      <t>1.5W New</t>
    </r>
    <r>
      <rPr>
        <b/>
        <sz val="11"/>
        <color theme="1"/>
        <rFont val="Arial"/>
        <family val="2"/>
      </rPr>
      <t>)</t>
    </r>
    <phoneticPr fontId="4" type="noConversion"/>
  </si>
  <si>
    <r>
      <rPr>
        <b/>
        <sz val="10"/>
        <color rgb="FF0000FF"/>
        <rFont val="Arial"/>
        <family val="2"/>
      </rPr>
      <t>20220923</t>
    </r>
    <r>
      <rPr>
        <b/>
        <sz val="10"/>
        <color indexed="8"/>
        <rFont val="Arial"/>
        <family val="2"/>
      </rPr>
      <t xml:space="preserve">
Thermal Test Temp. 25C</t>
    </r>
    <phoneticPr fontId="4" type="noConversion"/>
  </si>
  <si>
    <r>
      <rPr>
        <b/>
        <sz val="10"/>
        <color rgb="FF0000FF"/>
        <rFont val="Arial"/>
        <family val="2"/>
      </rPr>
      <t>20220923</t>
    </r>
    <r>
      <rPr>
        <b/>
        <sz val="10"/>
        <color indexed="8"/>
        <rFont val="Arial"/>
        <family val="2"/>
      </rPr>
      <t xml:space="preserve">
Thermal Test Temp. 50C</t>
    </r>
    <phoneticPr fontId="4" type="noConversion"/>
  </si>
  <si>
    <r>
      <rPr>
        <b/>
        <sz val="10"/>
        <color theme="1"/>
        <rFont val="Arial"/>
        <family val="2"/>
      </rPr>
      <t>20220916</t>
    </r>
    <r>
      <rPr>
        <b/>
        <sz val="10"/>
        <color indexed="8"/>
        <rFont val="Arial"/>
        <family val="2"/>
      </rPr>
      <t xml:space="preserve">
Thermal Test Temp. 25C</t>
    </r>
    <phoneticPr fontId="4" type="noConversion"/>
  </si>
  <si>
    <r>
      <rPr>
        <b/>
        <sz val="10"/>
        <color theme="1"/>
        <rFont val="Arial"/>
        <family val="2"/>
      </rPr>
      <t>20220916</t>
    </r>
    <r>
      <rPr>
        <b/>
        <sz val="10"/>
        <color indexed="8"/>
        <rFont val="Arial"/>
        <family val="2"/>
      </rPr>
      <t xml:space="preserve">
Thermal Test Temp. 50C</t>
    </r>
    <phoneticPr fontId="4" type="noConversion"/>
  </si>
  <si>
    <r>
      <t xml:space="preserve">39.7C </t>
    </r>
    <r>
      <rPr>
        <sz val="11"/>
        <color rgb="FF00B050"/>
        <rFont val="新細明體"/>
        <family val="1"/>
        <charset val="136"/>
        <scheme val="minor"/>
      </rPr>
      <t>@25C</t>
    </r>
    <r>
      <rPr>
        <sz val="11"/>
        <color theme="1"/>
        <rFont val="新細明體"/>
        <family val="1"/>
        <charset val="136"/>
        <scheme val="minor"/>
      </rPr>
      <t xml:space="preserve">
63.4C </t>
    </r>
    <r>
      <rPr>
        <sz val="11"/>
        <color theme="5" tint="-0.249977111117893"/>
        <rFont val="新細明體"/>
        <family val="1"/>
        <charset val="136"/>
        <scheme val="minor"/>
      </rPr>
      <t>@50C</t>
    </r>
    <phoneticPr fontId="32" type="noConversion"/>
  </si>
  <si>
    <r>
      <t>57.7C</t>
    </r>
    <r>
      <rPr>
        <sz val="11"/>
        <color rgb="FFFF0000"/>
        <rFont val="新細明體"/>
        <family val="1"/>
        <charset val="136"/>
        <scheme val="minor"/>
      </rPr>
      <t xml:space="preserve"> </t>
    </r>
    <r>
      <rPr>
        <sz val="11"/>
        <color rgb="FF00B050"/>
        <rFont val="新細明體"/>
        <family val="1"/>
        <charset val="136"/>
        <scheme val="minor"/>
      </rPr>
      <t>@25C</t>
    </r>
    <r>
      <rPr>
        <sz val="11"/>
        <color theme="1"/>
        <rFont val="新細明體"/>
        <family val="1"/>
        <charset val="136"/>
        <scheme val="minor"/>
      </rPr>
      <t xml:space="preserve">
81.4C </t>
    </r>
    <r>
      <rPr>
        <sz val="11"/>
        <color theme="5" tint="-0.249977111117893"/>
        <rFont val="新細明體"/>
        <family val="1"/>
        <charset val="136"/>
        <scheme val="minor"/>
      </rPr>
      <t>@50C</t>
    </r>
    <phoneticPr fontId="32" type="noConversion"/>
  </si>
  <si>
    <r>
      <t xml:space="preserve">39C </t>
    </r>
    <r>
      <rPr>
        <sz val="11"/>
        <color rgb="FF00B050"/>
        <rFont val="新細明體"/>
        <family val="1"/>
        <charset val="136"/>
        <scheme val="minor"/>
      </rPr>
      <t>@25C</t>
    </r>
    <r>
      <rPr>
        <sz val="11"/>
        <color theme="1"/>
        <rFont val="新細明體"/>
        <family val="1"/>
        <charset val="136"/>
        <scheme val="minor"/>
      </rPr>
      <t xml:space="preserve">
63.3C </t>
    </r>
    <r>
      <rPr>
        <sz val="11"/>
        <color theme="5" tint="-0.249977111117893"/>
        <rFont val="新細明體"/>
        <family val="1"/>
        <charset val="136"/>
        <scheme val="minor"/>
      </rPr>
      <t>@50C</t>
    </r>
    <phoneticPr fontId="32" type="noConversion"/>
  </si>
  <si>
    <r>
      <t>57C</t>
    </r>
    <r>
      <rPr>
        <sz val="11"/>
        <color rgb="FFFF0000"/>
        <rFont val="新細明體"/>
        <family val="1"/>
        <charset val="136"/>
        <scheme val="minor"/>
      </rPr>
      <t xml:space="preserve"> </t>
    </r>
    <r>
      <rPr>
        <sz val="11"/>
        <color rgb="FF00B050"/>
        <rFont val="新細明體"/>
        <family val="1"/>
        <charset val="136"/>
        <scheme val="minor"/>
      </rPr>
      <t>@25C</t>
    </r>
    <r>
      <rPr>
        <sz val="11"/>
        <color theme="1"/>
        <rFont val="新細明體"/>
        <family val="1"/>
        <charset val="136"/>
        <scheme val="minor"/>
      </rPr>
      <t xml:space="preserve">
81.3C </t>
    </r>
    <r>
      <rPr>
        <sz val="11"/>
        <color theme="5" tint="-0.249977111117893"/>
        <rFont val="新細明體"/>
        <family val="1"/>
        <charset val="136"/>
        <scheme val="minor"/>
      </rPr>
      <t>@50C</t>
    </r>
    <phoneticPr fontId="32" type="noConversion"/>
  </si>
  <si>
    <r>
      <t xml:space="preserve">38C </t>
    </r>
    <r>
      <rPr>
        <sz val="11"/>
        <color rgb="FF00B050"/>
        <rFont val="新細明體"/>
        <family val="1"/>
        <charset val="136"/>
        <scheme val="minor"/>
      </rPr>
      <t>@25C</t>
    </r>
    <r>
      <rPr>
        <sz val="11"/>
        <color theme="1"/>
        <rFont val="新細明體"/>
        <family val="1"/>
        <charset val="136"/>
        <scheme val="minor"/>
      </rPr>
      <t xml:space="preserve">
62.4C </t>
    </r>
    <r>
      <rPr>
        <sz val="11"/>
        <color theme="5" tint="-0.249977111117893"/>
        <rFont val="新細明體"/>
        <family val="1"/>
        <charset val="136"/>
        <scheme val="minor"/>
      </rPr>
      <t>@50C</t>
    </r>
    <phoneticPr fontId="32" type="noConversion"/>
  </si>
  <si>
    <r>
      <t xml:space="preserve">38.3C </t>
    </r>
    <r>
      <rPr>
        <sz val="11"/>
        <color rgb="FF00B050"/>
        <rFont val="新細明體"/>
        <family val="1"/>
        <charset val="136"/>
        <scheme val="minor"/>
      </rPr>
      <t>@25C</t>
    </r>
    <r>
      <rPr>
        <sz val="11"/>
        <color theme="1"/>
        <rFont val="新細明體"/>
        <family val="1"/>
        <charset val="136"/>
        <scheme val="minor"/>
      </rPr>
      <t xml:space="preserve">
62.2C </t>
    </r>
    <r>
      <rPr>
        <sz val="11"/>
        <color theme="5" tint="-0.249977111117893"/>
        <rFont val="新細明體"/>
        <family val="1"/>
        <charset val="136"/>
        <scheme val="minor"/>
      </rPr>
      <t>@50C</t>
    </r>
    <phoneticPr fontId="32" type="noConversion"/>
  </si>
  <si>
    <t>△+5.7C
△+5.2C</t>
    <phoneticPr fontId="32" type="noConversion"/>
  </si>
  <si>
    <t>△+4.6C
△+3.9C</t>
    <phoneticPr fontId="32" type="noConversion"/>
  </si>
  <si>
    <t>△+5.7C
△+5.1C</t>
    <phoneticPr fontId="32" type="noConversion"/>
  </si>
  <si>
    <t>△+5.8C
△+5.5C</t>
    <phoneticPr fontId="32" type="noConversion"/>
  </si>
  <si>
    <t>△+5.5C
△+4.1C</t>
    <phoneticPr fontId="32" type="noConversion"/>
  </si>
  <si>
    <t>△+7.1C
△+6.1C</t>
    <phoneticPr fontId="32" type="noConversion"/>
  </si>
  <si>
    <r>
      <rPr>
        <sz val="12"/>
        <color rgb="FFFF0000"/>
        <rFont val="新細明體"/>
        <family val="1"/>
        <charset val="136"/>
        <scheme val="minor"/>
      </rPr>
      <t>Original</t>
    </r>
    <r>
      <rPr>
        <sz val="11"/>
        <color theme="1"/>
        <rFont val="新細明體"/>
        <family val="1"/>
        <charset val="136"/>
        <scheme val="minor"/>
      </rPr>
      <t xml:space="preserve">
with shielding CAN + </t>
    </r>
    <r>
      <rPr>
        <sz val="11"/>
        <color rgb="FF0000FF"/>
        <rFont val="新細明體"/>
        <family val="1"/>
        <charset val="136"/>
        <scheme val="minor"/>
      </rPr>
      <t>5W</t>
    </r>
    <r>
      <rPr>
        <sz val="11"/>
        <color theme="1"/>
        <rFont val="新細明體"/>
        <family val="1"/>
        <charset val="136"/>
        <scheme val="minor"/>
      </rPr>
      <t xml:space="preserve"> thermal pad</t>
    </r>
    <phoneticPr fontId="32" type="noConversion"/>
  </si>
  <si>
    <r>
      <rPr>
        <sz val="11"/>
        <color rgb="FF0000FF"/>
        <rFont val="新細明體"/>
        <family val="1"/>
        <charset val="136"/>
        <scheme val="minor"/>
      </rPr>
      <t>New</t>
    </r>
    <r>
      <rPr>
        <sz val="11"/>
        <color theme="1"/>
        <rFont val="新細明體"/>
        <family val="1"/>
        <charset val="136"/>
        <scheme val="minor"/>
      </rPr>
      <t xml:space="preserve">
Remove shielding CAN + </t>
    </r>
    <r>
      <rPr>
        <sz val="11"/>
        <color rgb="FF0000FF"/>
        <rFont val="新細明體"/>
        <family val="1"/>
        <charset val="136"/>
        <scheme val="minor"/>
      </rPr>
      <t>5W</t>
    </r>
    <r>
      <rPr>
        <sz val="11"/>
        <color theme="1"/>
        <rFont val="新細明體"/>
        <family val="1"/>
        <charset val="136"/>
        <scheme val="minor"/>
      </rPr>
      <t xml:space="preserve"> thermal pad</t>
    </r>
    <phoneticPr fontId="32" type="noConversion"/>
  </si>
  <si>
    <r>
      <rPr>
        <sz val="11"/>
        <color rgb="FF0000FF"/>
        <rFont val="新細明體"/>
        <family val="1"/>
        <charset val="136"/>
        <scheme val="minor"/>
      </rPr>
      <t>New</t>
    </r>
    <r>
      <rPr>
        <sz val="11"/>
        <color theme="1"/>
        <rFont val="新細明體"/>
        <family val="1"/>
        <charset val="136"/>
        <scheme val="minor"/>
      </rPr>
      <t xml:space="preserve">
Remove shielding CAN + </t>
    </r>
    <r>
      <rPr>
        <sz val="11"/>
        <color rgb="FF0000FF"/>
        <rFont val="新細明體"/>
        <family val="1"/>
        <charset val="136"/>
        <scheme val="minor"/>
      </rPr>
      <t>3W</t>
    </r>
    <r>
      <rPr>
        <sz val="11"/>
        <color theme="1"/>
        <rFont val="新細明體"/>
        <family val="1"/>
        <charset val="136"/>
        <scheme val="minor"/>
      </rPr>
      <t xml:space="preserve"> thermal pad</t>
    </r>
    <phoneticPr fontId="32" type="noConversion"/>
  </si>
  <si>
    <t>New
Remove shielding CAN + 1.5W thermal pad</t>
    <phoneticPr fontId="32" type="noConversion"/>
  </si>
  <si>
    <r>
      <t xml:space="preserve">Conclusion:
1. Housing Temp will increase around 6.5C when remove Shielding CAN
2. Replace thermal pad from 5W to 3W due to 5W fail on housing top when without Shielding CAN
3. CPU will increase around 7C when remove Shielding CAN
</t>
    </r>
    <r>
      <rPr>
        <sz val="10"/>
        <color rgb="FF0000FF"/>
        <rFont val="Calibri"/>
        <family val="2"/>
      </rPr>
      <t>4. 1.5W Thermal pad test results are better than others, It's recommended to introduce in BOM</t>
    </r>
    <phoneticPr fontId="32" type="noConversion"/>
  </si>
  <si>
    <r>
      <t xml:space="preserve">Case 2
</t>
    </r>
    <r>
      <rPr>
        <b/>
        <sz val="11"/>
        <color rgb="FFFF0000"/>
        <rFont val="Arial"/>
        <family val="2"/>
      </rPr>
      <t>1. Without</t>
    </r>
    <r>
      <rPr>
        <b/>
        <sz val="11"/>
        <color theme="1"/>
        <rFont val="Arial"/>
        <family val="2"/>
      </rPr>
      <t xml:space="preserve"> Top &amp; Bottom Shiedling Cover 
2. Thermal pad Vendor : TIANMAI (</t>
    </r>
    <r>
      <rPr>
        <b/>
        <sz val="11"/>
        <color theme="1"/>
        <rFont val="細明體"/>
        <family val="3"/>
        <charset val="136"/>
      </rPr>
      <t>天脉</t>
    </r>
    <r>
      <rPr>
        <b/>
        <sz val="11"/>
        <color theme="1"/>
        <rFont val="Arial"/>
        <family val="2"/>
      </rPr>
      <t>)(</t>
    </r>
    <r>
      <rPr>
        <b/>
        <sz val="11"/>
        <color rgb="FFFF0000"/>
        <rFont val="Arial"/>
        <family val="2"/>
      </rPr>
      <t>1.5W New</t>
    </r>
    <r>
      <rPr>
        <b/>
        <sz val="11"/>
        <color theme="1"/>
        <rFont val="Arial"/>
        <family val="2"/>
      </rPr>
      <t>)</t>
    </r>
    <phoneticPr fontId="4" type="noConversion"/>
  </si>
</sst>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4">
    <numFmt numFmtId="176" formatCode="0.0_ "/>
    <numFmt numFmtId="177" formatCode="0.00_ "/>
    <numFmt numFmtId="178" formatCode="m&quot;月&quot;d&quot;日&quot;"/>
    <numFmt numFmtId="179" formatCode="\+\+\+\+\+\+\+\+\+"/>
  </numFmts>
  <fonts count="52">
    <font>
      <sz val="11"/>
      <color theme="1"/>
      <name val="新細明體"/>
      <family val="1"/>
      <charset val="136"/>
      <scheme val="minor"/>
    </font>
    <font>
      <sz val="12"/>
      <color indexed="8"/>
      <name val="新細明體"/>
      <family val="1"/>
      <charset val="136"/>
    </font>
    <font>
      <sz val="12"/>
      <name val="新細明體"/>
      <family val="1"/>
      <charset val="136"/>
    </font>
    <font>
      <sz val="12"/>
      <name val="Times New Roman"/>
      <family val="1"/>
    </font>
    <font>
      <sz val="9"/>
      <name val="新細明體"/>
      <family val="1"/>
      <charset val="136"/>
    </font>
    <font>
      <sz val="10"/>
      <color indexed="8"/>
      <name val="Calibri"/>
      <family val="2"/>
    </font>
    <font>
      <sz val="10"/>
      <name val="Calibri"/>
      <family val="2"/>
    </font>
    <font>
      <b/>
      <sz val="10"/>
      <color indexed="8"/>
      <name val="Calibri"/>
      <family val="2"/>
    </font>
    <font>
      <b/>
      <sz val="11"/>
      <color indexed="8"/>
      <name val="Calibri"/>
      <family val="2"/>
    </font>
    <font>
      <sz val="14"/>
      <name val="Arial"/>
      <family val="2"/>
    </font>
    <font>
      <sz val="10"/>
      <name val="Arial"/>
      <family val="2"/>
    </font>
    <font>
      <sz val="8"/>
      <name val="Cryptography"/>
      <family val="2"/>
    </font>
    <font>
      <b/>
      <sz val="10"/>
      <color indexed="8"/>
      <name val="Arial"/>
      <family val="2"/>
    </font>
    <font>
      <sz val="9"/>
      <name val="新細明體"/>
      <family val="1"/>
      <charset val="136"/>
    </font>
    <font>
      <sz val="11"/>
      <color theme="1"/>
      <name val="新細明體"/>
      <family val="1"/>
      <charset val="136"/>
      <scheme val="minor"/>
    </font>
    <font>
      <sz val="12"/>
      <color theme="1"/>
      <name val="新細明體"/>
      <family val="1"/>
      <charset val="136"/>
      <scheme val="minor"/>
    </font>
    <font>
      <sz val="11"/>
      <color rgb="FFFF0000"/>
      <name val="Calibri"/>
      <family val="2"/>
    </font>
    <font>
      <sz val="11"/>
      <color theme="1"/>
      <name val="Calibri"/>
      <family val="2"/>
    </font>
    <font>
      <b/>
      <sz val="16"/>
      <color rgb="FF0000FF"/>
      <name val="Calibri"/>
      <family val="2"/>
    </font>
    <font>
      <sz val="11"/>
      <color rgb="FF000000"/>
      <name val="Calibri"/>
      <family val="2"/>
    </font>
    <font>
      <b/>
      <sz val="11"/>
      <color theme="1"/>
      <name val="Calibri"/>
      <family val="2"/>
    </font>
    <font>
      <sz val="12"/>
      <color theme="1"/>
      <name val="Calibri"/>
      <family val="2"/>
    </font>
    <font>
      <b/>
      <sz val="11"/>
      <color rgb="FF0000FF"/>
      <name val="Calibri"/>
      <family val="2"/>
    </font>
    <font>
      <b/>
      <sz val="12"/>
      <color rgb="FF0000FF"/>
      <name val="Arial"/>
      <family val="2"/>
    </font>
    <font>
      <sz val="20"/>
      <color theme="1"/>
      <name val="Calibri"/>
      <family val="2"/>
    </font>
    <font>
      <sz val="18"/>
      <color rgb="FFFF0000"/>
      <name val="Arial"/>
      <family val="2"/>
    </font>
    <font>
      <sz val="10"/>
      <color theme="4" tint="-0.249977111117893"/>
      <name val="Calibri"/>
      <family val="2"/>
    </font>
    <font>
      <sz val="11"/>
      <color theme="1"/>
      <name val="Arial"/>
      <family val="2"/>
    </font>
    <font>
      <b/>
      <sz val="11"/>
      <color rgb="FF0000FF"/>
      <name val="Arial"/>
      <family val="2"/>
    </font>
    <font>
      <b/>
      <sz val="18"/>
      <color theme="1"/>
      <name val="Calibri"/>
      <family val="2"/>
    </font>
    <font>
      <b/>
      <sz val="12"/>
      <color theme="1"/>
      <name val="Calibri"/>
      <family val="2"/>
    </font>
    <font>
      <b/>
      <sz val="16"/>
      <color rgb="FF0000FF"/>
      <name val="Arial"/>
      <family val="2"/>
    </font>
    <font>
      <sz val="9"/>
      <name val="新細明體"/>
      <family val="1"/>
      <charset val="136"/>
      <scheme val="minor"/>
    </font>
    <font>
      <sz val="10"/>
      <color theme="1"/>
      <name val="Arial"/>
      <family val="2"/>
    </font>
    <font>
      <b/>
      <sz val="11"/>
      <color theme="1"/>
      <name val="Arial"/>
      <family val="2"/>
    </font>
    <font>
      <b/>
      <sz val="11"/>
      <color theme="1"/>
      <name val="細明體"/>
      <family val="3"/>
      <charset val="136"/>
    </font>
    <font>
      <sz val="16"/>
      <color rgb="FFFF0000"/>
      <name val="Calibri"/>
      <family val="2"/>
    </font>
    <font>
      <b/>
      <sz val="18"/>
      <color rgb="FFFF0000"/>
      <name val="Arial"/>
      <family val="2"/>
    </font>
    <font>
      <b/>
      <sz val="18"/>
      <color rgb="FFFF0000"/>
      <name val="細明體"/>
      <family val="3"/>
      <charset val="136"/>
    </font>
    <font>
      <b/>
      <sz val="11"/>
      <color rgb="FFFF0000"/>
      <name val="Arial"/>
      <family val="2"/>
    </font>
    <font>
      <b/>
      <sz val="10"/>
      <color rgb="FFFF0000"/>
      <name val="Arial"/>
      <family val="2"/>
    </font>
    <font>
      <b/>
      <sz val="11"/>
      <color rgb="FFFF0000"/>
      <name val="新細明體"/>
      <family val="1"/>
      <charset val="136"/>
      <scheme val="minor"/>
    </font>
    <font>
      <sz val="11"/>
      <color rgb="FFFF0000"/>
      <name val="新細明體"/>
      <family val="1"/>
      <charset val="136"/>
      <scheme val="minor"/>
    </font>
    <font>
      <sz val="11"/>
      <color rgb="FF00B050"/>
      <name val="新細明體"/>
      <family val="1"/>
      <charset val="136"/>
      <scheme val="minor"/>
    </font>
    <font>
      <sz val="11"/>
      <color theme="5" tint="-0.249977111117893"/>
      <name val="新細明體"/>
      <family val="1"/>
      <charset val="136"/>
      <scheme val="minor"/>
    </font>
    <font>
      <sz val="11"/>
      <color theme="1"/>
      <name val="新細明體"/>
      <family val="1"/>
      <charset val="136"/>
    </font>
    <font>
      <sz val="11"/>
      <color rgb="FF0000FF"/>
      <name val="新細明體"/>
      <family val="1"/>
      <charset val="136"/>
      <scheme val="minor"/>
    </font>
    <font>
      <b/>
      <sz val="10"/>
      <color rgb="FF0000FF"/>
      <name val="Arial"/>
      <family val="2"/>
    </font>
    <font>
      <b/>
      <sz val="11"/>
      <color rgb="FF0000FF"/>
      <name val="細明體"/>
      <family val="3"/>
      <charset val="136"/>
    </font>
    <font>
      <b/>
      <sz val="10"/>
      <color theme="1"/>
      <name val="Arial"/>
      <family val="2"/>
    </font>
    <font>
      <sz val="12"/>
      <color rgb="FFFF0000"/>
      <name val="新細明體"/>
      <family val="1"/>
      <charset val="136"/>
      <scheme val="minor"/>
    </font>
    <font>
      <sz val="10"/>
      <color rgb="FF0000FF"/>
      <name val="Calibri"/>
      <family val="2"/>
    </font>
  </fonts>
  <fills count="9">
    <fill>
      <patternFill patternType="none"/>
    </fill>
    <fill>
      <patternFill patternType="gray125"/>
    </fill>
    <fill>
      <patternFill patternType="solid">
        <fgColor rgb="FFFFFFCC"/>
        <bgColor indexed="64"/>
      </patternFill>
    </fill>
    <fill>
      <patternFill patternType="solid">
        <fgColor rgb="FFFFFF00"/>
        <bgColor indexed="64"/>
      </patternFill>
    </fill>
    <fill>
      <patternFill patternType="solid">
        <fgColor theme="4" tint="0.79998168889431442"/>
        <bgColor indexed="64"/>
      </patternFill>
    </fill>
    <fill>
      <patternFill patternType="solid">
        <fgColor theme="7" tint="0.79998168889431442"/>
        <bgColor indexed="64"/>
      </patternFill>
    </fill>
    <fill>
      <patternFill patternType="solid">
        <fgColor theme="8" tint="0.59999389629810485"/>
        <bgColor indexed="64"/>
      </patternFill>
    </fill>
    <fill>
      <patternFill patternType="solid">
        <fgColor theme="5" tint="0.79998168889431442"/>
        <bgColor indexed="64"/>
      </patternFill>
    </fill>
    <fill>
      <patternFill patternType="solid">
        <fgColor theme="5" tint="0.59999389629810485"/>
        <bgColor indexed="64"/>
      </patternFill>
    </fill>
  </fills>
  <borders count="42">
    <border>
      <left/>
      <right/>
      <top/>
      <bottom/>
      <diagonal/>
    </border>
    <border>
      <left style="thin">
        <color indexed="64"/>
      </left>
      <right style="thin">
        <color indexed="64"/>
      </right>
      <top style="thin">
        <color indexed="64"/>
      </top>
      <bottom style="thin">
        <color indexed="64"/>
      </bottom>
      <diagonal/>
    </border>
    <border>
      <left style="thin">
        <color indexed="64"/>
      </left>
      <right/>
      <top/>
      <bottom/>
      <diagonal/>
    </border>
    <border>
      <left style="thin">
        <color indexed="64"/>
      </left>
      <right style="thin">
        <color indexed="64"/>
      </right>
      <top/>
      <bottom style="thin">
        <color indexed="64"/>
      </bottom>
      <diagonal/>
    </border>
    <border>
      <left style="thin">
        <color indexed="64"/>
      </left>
      <right style="thin">
        <color indexed="64"/>
      </right>
      <top/>
      <bottom/>
      <diagonal/>
    </border>
    <border>
      <left/>
      <right/>
      <top/>
      <bottom style="thin">
        <color indexed="64"/>
      </bottom>
      <diagonal/>
    </border>
    <border>
      <left/>
      <right style="thin">
        <color indexed="64"/>
      </right>
      <top/>
      <bottom style="thin">
        <color indexed="64"/>
      </bottom>
      <diagonal/>
    </border>
    <border>
      <left/>
      <right/>
      <top style="thin">
        <color indexed="64"/>
      </top>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style="thin">
        <color indexed="64"/>
      </left>
      <right/>
      <top/>
      <bottom style="thin">
        <color indexed="64"/>
      </bottom>
      <diagonal/>
    </border>
    <border>
      <left style="thin">
        <color indexed="64"/>
      </left>
      <right/>
      <top style="thin">
        <color indexed="64"/>
      </top>
      <bottom/>
      <diagonal/>
    </border>
    <border>
      <left/>
      <right style="thin">
        <color indexed="64"/>
      </right>
      <top style="thin">
        <color indexed="64"/>
      </top>
      <bottom/>
      <diagonal/>
    </border>
    <border>
      <left/>
      <right style="thin">
        <color indexed="64"/>
      </right>
      <top/>
      <bottom/>
      <diagonal/>
    </border>
    <border>
      <left style="medium">
        <color indexed="64"/>
      </left>
      <right/>
      <top style="medium">
        <color indexed="64"/>
      </top>
      <bottom style="thin">
        <color indexed="64"/>
      </bottom>
      <diagonal/>
    </border>
    <border>
      <left/>
      <right style="medium">
        <color indexed="64"/>
      </right>
      <top style="medium">
        <color indexed="64"/>
      </top>
      <bottom style="thin">
        <color indexed="64"/>
      </bottom>
      <diagonal/>
    </border>
    <border>
      <left style="medium">
        <color indexed="64"/>
      </left>
      <right style="thin">
        <color indexed="64"/>
      </right>
      <top style="thin">
        <color indexed="64"/>
      </top>
      <bottom style="thin">
        <color indexed="64"/>
      </bottom>
      <diagonal/>
    </border>
    <border>
      <left style="thin">
        <color indexed="64"/>
      </left>
      <right style="medium">
        <color indexed="64"/>
      </right>
      <top style="thin">
        <color indexed="64"/>
      </top>
      <bottom style="thin">
        <color indexed="64"/>
      </bottom>
      <diagonal/>
    </border>
    <border>
      <left style="medium">
        <color indexed="64"/>
      </left>
      <right style="thin">
        <color indexed="64"/>
      </right>
      <top style="thin">
        <color indexed="64"/>
      </top>
      <bottom style="medium">
        <color indexed="64"/>
      </bottom>
      <diagonal/>
    </border>
    <border>
      <left style="thin">
        <color indexed="64"/>
      </left>
      <right style="medium">
        <color indexed="64"/>
      </right>
      <top style="thin">
        <color indexed="64"/>
      </top>
      <bottom style="medium">
        <color indexed="64"/>
      </bottom>
      <diagonal/>
    </border>
    <border>
      <left style="medium">
        <color indexed="64"/>
      </left>
      <right/>
      <top/>
      <bottom style="thin">
        <color indexed="64"/>
      </bottom>
      <diagonal/>
    </border>
    <border>
      <left style="medium">
        <color indexed="64"/>
      </left>
      <right/>
      <top style="thin">
        <color indexed="64"/>
      </top>
      <bottom style="thin">
        <color indexed="64"/>
      </bottom>
      <diagonal/>
    </border>
    <border>
      <left style="medium">
        <color indexed="64"/>
      </left>
      <right style="thin">
        <color indexed="64"/>
      </right>
      <top style="medium">
        <color indexed="64"/>
      </top>
      <bottom style="thin">
        <color indexed="64"/>
      </bottom>
      <diagonal/>
    </border>
    <border>
      <left style="thin">
        <color indexed="64"/>
      </left>
      <right style="thin">
        <color indexed="64"/>
      </right>
      <top style="medium">
        <color indexed="64"/>
      </top>
      <bottom style="thin">
        <color indexed="64"/>
      </bottom>
      <diagonal/>
    </border>
    <border>
      <left style="thin">
        <color indexed="64"/>
      </left>
      <right/>
      <top style="medium">
        <color indexed="64"/>
      </top>
      <bottom style="thin">
        <color indexed="64"/>
      </bottom>
      <diagonal/>
    </border>
    <border>
      <left/>
      <right/>
      <top style="medium">
        <color indexed="64"/>
      </top>
      <bottom style="thin">
        <color indexed="64"/>
      </bottom>
      <diagonal/>
    </border>
    <border>
      <left/>
      <right style="medium">
        <color indexed="64"/>
      </right>
      <top style="thin">
        <color indexed="64"/>
      </top>
      <bottom style="thin">
        <color indexed="64"/>
      </bottom>
      <diagonal/>
    </border>
    <border>
      <left style="medium">
        <color indexed="64"/>
      </left>
      <right/>
      <top style="thin">
        <color indexed="64"/>
      </top>
      <bottom style="medium">
        <color indexed="64"/>
      </bottom>
      <diagonal/>
    </border>
    <border>
      <left/>
      <right/>
      <top style="thin">
        <color indexed="64"/>
      </top>
      <bottom style="medium">
        <color indexed="64"/>
      </bottom>
      <diagonal/>
    </border>
    <border>
      <left/>
      <right style="thin">
        <color indexed="64"/>
      </right>
      <top style="thin">
        <color indexed="64"/>
      </top>
      <bottom style="medium">
        <color indexed="64"/>
      </bottom>
      <diagonal/>
    </border>
    <border>
      <left style="thin">
        <color indexed="64"/>
      </left>
      <right/>
      <top style="thin">
        <color indexed="64"/>
      </top>
      <bottom style="medium">
        <color indexed="64"/>
      </bottom>
      <diagonal/>
    </border>
    <border>
      <left/>
      <right style="medium">
        <color indexed="64"/>
      </right>
      <top style="thin">
        <color indexed="64"/>
      </top>
      <bottom style="medium">
        <color indexed="64"/>
      </bottom>
      <diagonal/>
    </border>
    <border>
      <left/>
      <right style="thin">
        <color indexed="64"/>
      </right>
      <top style="medium">
        <color indexed="64"/>
      </top>
      <bottom style="thin">
        <color indexed="64"/>
      </bottom>
      <diagonal/>
    </border>
    <border>
      <left style="medium">
        <color indexed="64"/>
      </left>
      <right/>
      <top style="medium">
        <color indexed="64"/>
      </top>
      <bottom style="medium">
        <color indexed="64"/>
      </bottom>
      <diagonal/>
    </border>
    <border>
      <left/>
      <right/>
      <top style="medium">
        <color indexed="64"/>
      </top>
      <bottom style="medium">
        <color indexed="64"/>
      </bottom>
      <diagonal/>
    </border>
    <border>
      <left/>
      <right style="medium">
        <color indexed="64"/>
      </right>
      <top style="medium">
        <color indexed="64"/>
      </top>
      <bottom style="medium">
        <color indexed="64"/>
      </bottom>
      <diagonal/>
    </border>
    <border>
      <left style="double">
        <color indexed="64"/>
      </left>
      <right style="thin">
        <color indexed="64"/>
      </right>
      <top style="thin">
        <color indexed="64"/>
      </top>
      <bottom style="thin">
        <color indexed="64"/>
      </bottom>
      <diagonal/>
    </border>
    <border>
      <left style="thin">
        <color indexed="64"/>
      </left>
      <right style="thin">
        <color indexed="64"/>
      </right>
      <top style="thin">
        <color indexed="64"/>
      </top>
      <bottom style="medium">
        <color indexed="64"/>
      </bottom>
      <diagonal/>
    </border>
    <border>
      <left style="thin">
        <color indexed="64"/>
      </left>
      <right style="medium">
        <color indexed="64"/>
      </right>
      <top style="medium">
        <color indexed="64"/>
      </top>
      <bottom style="thin">
        <color indexed="64"/>
      </bottom>
      <diagonal/>
    </border>
    <border>
      <left style="medium">
        <color indexed="64"/>
      </left>
      <right style="thin">
        <color indexed="64"/>
      </right>
      <top/>
      <bottom style="thin">
        <color indexed="64"/>
      </bottom>
      <diagonal/>
    </border>
    <border>
      <left style="thin">
        <color indexed="64"/>
      </left>
      <right style="medium">
        <color indexed="64"/>
      </right>
      <top/>
      <bottom style="thin">
        <color indexed="64"/>
      </bottom>
      <diagonal/>
    </border>
  </borders>
  <cellStyleXfs count="13">
    <xf numFmtId="0" fontId="0" fillId="0" borderId="0"/>
    <xf numFmtId="0" fontId="2" fillId="0" borderId="0">
      <alignment vertical="center"/>
    </xf>
    <xf numFmtId="0" fontId="11" fillId="0" borderId="0" applyNumberFormat="0" applyFill="0" applyBorder="0" applyAlignment="0">
      <protection locked="0" hidden="1"/>
    </xf>
    <xf numFmtId="0" fontId="15" fillId="0" borderId="0">
      <alignment vertical="center"/>
    </xf>
    <xf numFmtId="0" fontId="2" fillId="0" borderId="0">
      <alignment vertical="center"/>
    </xf>
    <xf numFmtId="0" fontId="10" fillId="0" borderId="0"/>
    <xf numFmtId="0" fontId="2" fillId="0" borderId="0"/>
    <xf numFmtId="0" fontId="15" fillId="0" borderId="0">
      <alignment vertical="center"/>
    </xf>
    <xf numFmtId="0" fontId="15" fillId="0" borderId="0">
      <alignment vertical="center"/>
    </xf>
    <xf numFmtId="0" fontId="2" fillId="0" borderId="0">
      <alignment vertical="center"/>
    </xf>
    <xf numFmtId="0" fontId="14" fillId="0" borderId="0"/>
    <xf numFmtId="0" fontId="1" fillId="0" borderId="0">
      <alignment vertical="center"/>
    </xf>
    <xf numFmtId="0" fontId="3" fillId="0" borderId="0"/>
  </cellStyleXfs>
  <cellXfs count="173">
    <xf numFmtId="0" fontId="0" fillId="0" borderId="0" xfId="0"/>
    <xf numFmtId="0" fontId="16" fillId="0" borderId="0" xfId="0" applyFont="1" applyFill="1" applyAlignment="1">
      <alignment horizontal="center" vertical="center"/>
    </xf>
    <xf numFmtId="0" fontId="17" fillId="0" borderId="0" xfId="0" applyFont="1" applyFill="1" applyBorder="1" applyAlignment="1">
      <alignment horizontal="center"/>
    </xf>
    <xf numFmtId="0" fontId="17" fillId="0" borderId="0" xfId="0" applyFont="1" applyBorder="1" applyAlignment="1">
      <alignment horizontal="center"/>
    </xf>
    <xf numFmtId="0" fontId="17" fillId="0" borderId="0" xfId="0" applyFont="1" applyBorder="1" applyAlignment="1"/>
    <xf numFmtId="0" fontId="17" fillId="0" borderId="0" xfId="0" applyFont="1" applyBorder="1"/>
    <xf numFmtId="0" fontId="18" fillId="0" borderId="0" xfId="0" applyFont="1" applyBorder="1" applyAlignment="1">
      <alignment vertical="center"/>
    </xf>
    <xf numFmtId="0" fontId="19" fillId="0" borderId="0" xfId="0" applyFont="1" applyFill="1" applyBorder="1" applyAlignment="1">
      <alignment horizontal="center" vertical="center"/>
    </xf>
    <xf numFmtId="0" fontId="17" fillId="0" borderId="0" xfId="0" applyFont="1" applyFill="1" applyBorder="1" applyAlignment="1">
      <alignment horizontal="center" vertical="center"/>
    </xf>
    <xf numFmtId="0" fontId="20" fillId="0" borderId="0" xfId="0" applyFont="1" applyFill="1"/>
    <xf numFmtId="0" fontId="17" fillId="0" borderId="0" xfId="0" applyFont="1" applyFill="1"/>
    <xf numFmtId="0" fontId="9" fillId="0" borderId="0" xfId="0" applyFont="1" applyFill="1" applyBorder="1" applyAlignment="1">
      <alignment horizontal="left" vertical="center" wrapText="1"/>
    </xf>
    <xf numFmtId="0" fontId="17" fillId="0" borderId="0" xfId="0" applyFont="1" applyFill="1" applyAlignment="1">
      <alignment horizontal="center"/>
    </xf>
    <xf numFmtId="0" fontId="5" fillId="2" borderId="1" xfId="0" applyFont="1" applyFill="1" applyBorder="1" applyAlignment="1">
      <alignment horizontal="center" vertical="center"/>
    </xf>
    <xf numFmtId="0" fontId="17" fillId="0" borderId="0" xfId="0" applyFont="1" applyFill="1" applyAlignment="1">
      <alignment horizontal="center" vertical="center"/>
    </xf>
    <xf numFmtId="0" fontId="21" fillId="0" borderId="0" xfId="0" applyFont="1" applyFill="1" applyAlignment="1">
      <alignment horizontal="center" vertical="center"/>
    </xf>
    <xf numFmtId="0" fontId="21" fillId="0" borderId="0" xfId="0" applyFont="1" applyFill="1" applyAlignment="1">
      <alignment vertical="center"/>
    </xf>
    <xf numFmtId="0" fontId="21" fillId="0" borderId="0" xfId="0" applyFont="1" applyFill="1" applyAlignment="1">
      <alignment horizontal="center"/>
    </xf>
    <xf numFmtId="0" fontId="21" fillId="0" borderId="0" xfId="0" applyFont="1" applyFill="1" applyAlignment="1"/>
    <xf numFmtId="0" fontId="17" fillId="0" borderId="0" xfId="0" applyFont="1" applyFill="1" applyBorder="1" applyAlignment="1"/>
    <xf numFmtId="0" fontId="5" fillId="3" borderId="1" xfId="0" applyFont="1" applyFill="1" applyBorder="1" applyAlignment="1">
      <alignment horizontal="center" vertical="center"/>
    </xf>
    <xf numFmtId="0" fontId="8" fillId="2" borderId="2" xfId="1" applyFont="1" applyFill="1" applyBorder="1" applyAlignment="1">
      <alignment horizontal="center" vertical="center"/>
    </xf>
    <xf numFmtId="0" fontId="21" fillId="0" borderId="0" xfId="0" applyFont="1" applyFill="1" applyBorder="1" applyAlignment="1"/>
    <xf numFmtId="0" fontId="8" fillId="2" borderId="3" xfId="1" applyFont="1" applyFill="1" applyBorder="1" applyAlignment="1">
      <alignment horizontal="center" vertical="center" wrapText="1"/>
    </xf>
    <xf numFmtId="0" fontId="8" fillId="2" borderId="4" xfId="1" applyFont="1" applyFill="1" applyBorder="1" applyAlignment="1">
      <alignment horizontal="center" vertical="center" wrapText="1"/>
    </xf>
    <xf numFmtId="0" fontId="22" fillId="0" borderId="5" xfId="1" applyFont="1" applyFill="1" applyBorder="1" applyAlignment="1">
      <alignment horizontal="center" vertical="center" wrapText="1"/>
    </xf>
    <xf numFmtId="0" fontId="23" fillId="0" borderId="5" xfId="4" applyFont="1" applyFill="1" applyBorder="1" applyAlignment="1">
      <alignment horizontal="center" vertical="center" wrapText="1"/>
    </xf>
    <xf numFmtId="0" fontId="7" fillId="3" borderId="3" xfId="0" applyFont="1" applyFill="1" applyBorder="1" applyAlignment="1">
      <alignment horizontal="center" vertical="center" wrapText="1"/>
    </xf>
    <xf numFmtId="0" fontId="17" fillId="0" borderId="0" xfId="0" applyFont="1" applyFill="1"/>
    <xf numFmtId="0" fontId="17" fillId="0" borderId="7" xfId="0" applyFont="1" applyFill="1" applyBorder="1" applyAlignment="1">
      <alignment horizontal="center" vertical="center"/>
    </xf>
    <xf numFmtId="0" fontId="17" fillId="0" borderId="7" xfId="0" applyFont="1" applyFill="1" applyBorder="1" applyAlignment="1">
      <alignment horizontal="left" vertical="center"/>
    </xf>
    <xf numFmtId="0" fontId="17" fillId="0" borderId="7" xfId="0" applyFont="1" applyFill="1" applyBorder="1" applyAlignment="1">
      <alignment horizontal="center"/>
    </xf>
    <xf numFmtId="0" fontId="19" fillId="0" borderId="7" xfId="0" applyFont="1" applyFill="1" applyBorder="1" applyAlignment="1">
      <alignment horizontal="center" vertical="center"/>
    </xf>
    <xf numFmtId="178" fontId="17" fillId="0" borderId="0" xfId="0" applyNumberFormat="1" applyFont="1" applyBorder="1"/>
    <xf numFmtId="0" fontId="24" fillId="0" borderId="0" xfId="0" applyFont="1" applyBorder="1"/>
    <xf numFmtId="14" fontId="25" fillId="0" borderId="0" xfId="0" applyNumberFormat="1" applyFont="1" applyFill="1" applyBorder="1"/>
    <xf numFmtId="0" fontId="16" fillId="0" borderId="0" xfId="0" applyFont="1" applyFill="1" applyBorder="1"/>
    <xf numFmtId="0" fontId="26" fillId="2" borderId="1" xfId="11" applyFont="1" applyFill="1" applyBorder="1" applyAlignment="1">
      <alignment horizontal="center" vertical="center"/>
    </xf>
    <xf numFmtId="0" fontId="17" fillId="0" borderId="2" xfId="0" applyFont="1" applyBorder="1"/>
    <xf numFmtId="0" fontId="18" fillId="0" borderId="2" xfId="0" applyFont="1" applyBorder="1" applyAlignment="1">
      <alignment vertical="center"/>
    </xf>
    <xf numFmtId="0" fontId="17" fillId="0" borderId="2" xfId="0" applyFont="1" applyBorder="1" applyAlignment="1"/>
    <xf numFmtId="0" fontId="17" fillId="0" borderId="2" xfId="0" applyFont="1" applyBorder="1" applyAlignment="1">
      <alignment horizontal="center"/>
    </xf>
    <xf numFmtId="177" fontId="12" fillId="5" borderId="1" xfId="1" applyNumberFormat="1" applyFont="1" applyFill="1" applyBorder="1" applyAlignment="1">
      <alignment horizontal="center" vertical="center" wrapText="1"/>
    </xf>
    <xf numFmtId="0" fontId="12" fillId="5" borderId="1" xfId="1" applyFont="1" applyFill="1" applyBorder="1" applyAlignment="1">
      <alignment horizontal="center" vertical="center" wrapText="1"/>
    </xf>
    <xf numFmtId="0" fontId="12" fillId="4" borderId="1" xfId="1" applyFont="1" applyFill="1" applyBorder="1" applyAlignment="1">
      <alignment horizontal="center" vertical="center" wrapText="1"/>
    </xf>
    <xf numFmtId="176" fontId="27" fillId="5" borderId="1" xfId="0" applyNumberFormat="1" applyFont="1" applyFill="1" applyBorder="1" applyAlignment="1">
      <alignment horizontal="center" vertical="center"/>
    </xf>
    <xf numFmtId="0" fontId="28" fillId="5" borderId="1" xfId="0" applyFont="1" applyFill="1" applyBorder="1" applyAlignment="1">
      <alignment horizontal="center" vertical="center"/>
    </xf>
    <xf numFmtId="176" fontId="27" fillId="4" borderId="1" xfId="0" applyNumberFormat="1" applyFont="1" applyFill="1" applyBorder="1" applyAlignment="1">
      <alignment horizontal="center" vertical="center"/>
    </xf>
    <xf numFmtId="0" fontId="28" fillId="4" borderId="1" xfId="0" applyFont="1" applyFill="1" applyBorder="1" applyAlignment="1">
      <alignment horizontal="center" vertical="center"/>
    </xf>
    <xf numFmtId="0" fontId="5" fillId="2" borderId="8" xfId="0" applyFont="1" applyFill="1" applyBorder="1" applyAlignment="1">
      <alignment horizontal="left" vertical="center"/>
    </xf>
    <xf numFmtId="0" fontId="22" fillId="0" borderId="5" xfId="1" applyFont="1" applyFill="1" applyBorder="1" applyAlignment="1">
      <alignment vertical="center" wrapText="1"/>
    </xf>
    <xf numFmtId="0" fontId="31" fillId="0" borderId="0" xfId="0" applyFont="1" applyBorder="1" applyAlignment="1">
      <alignment vertical="center"/>
    </xf>
    <xf numFmtId="0" fontId="6" fillId="2" borderId="8" xfId="0" applyFont="1" applyFill="1" applyBorder="1" applyAlignment="1">
      <alignment horizontal="left" vertical="center"/>
    </xf>
    <xf numFmtId="0" fontId="21" fillId="0" borderId="0" xfId="0" applyFont="1" applyFill="1" applyAlignment="1">
      <alignment horizontal="left" vertical="center"/>
    </xf>
    <xf numFmtId="177" fontId="12" fillId="4" borderId="1" xfId="1" applyNumberFormat="1" applyFont="1" applyFill="1" applyBorder="1" applyAlignment="1">
      <alignment horizontal="center" vertical="center" wrapText="1"/>
    </xf>
    <xf numFmtId="176" fontId="12" fillId="4" borderId="1" xfId="1" applyNumberFormat="1" applyFont="1" applyFill="1" applyBorder="1" applyAlignment="1">
      <alignment horizontal="center" vertical="center" wrapText="1"/>
    </xf>
    <xf numFmtId="176" fontId="12" fillId="5" borderId="1" xfId="1" applyNumberFormat="1" applyFont="1" applyFill="1" applyBorder="1" applyAlignment="1">
      <alignment horizontal="center" vertical="center" wrapText="1"/>
    </xf>
    <xf numFmtId="0" fontId="21" fillId="0" borderId="0" xfId="0" applyFont="1" applyFill="1" applyBorder="1" applyAlignment="1">
      <alignment horizontal="center" vertical="center"/>
    </xf>
    <xf numFmtId="0" fontId="37" fillId="3" borderId="0" xfId="0" applyFont="1" applyFill="1" applyBorder="1" applyAlignment="1">
      <alignment vertical="center"/>
    </xf>
    <xf numFmtId="0" fontId="17" fillId="0" borderId="12" xfId="0" applyFont="1" applyBorder="1"/>
    <xf numFmtId="0" fontId="17" fillId="0" borderId="7" xfId="0" applyFont="1" applyBorder="1"/>
    <xf numFmtId="0" fontId="17" fillId="0" borderId="13" xfId="0" applyFont="1" applyBorder="1"/>
    <xf numFmtId="0" fontId="17" fillId="0" borderId="14" xfId="0" applyFont="1" applyBorder="1"/>
    <xf numFmtId="0" fontId="17" fillId="0" borderId="11" xfId="0" applyFont="1" applyBorder="1"/>
    <xf numFmtId="0" fontId="17" fillId="0" borderId="5" xfId="0" applyFont="1" applyBorder="1"/>
    <xf numFmtId="0" fontId="17" fillId="0" borderId="6" xfId="0" applyFont="1" applyBorder="1"/>
    <xf numFmtId="0" fontId="36" fillId="3" borderId="0" xfId="0" applyFont="1" applyFill="1" applyBorder="1" applyAlignment="1">
      <alignment vertical="center"/>
    </xf>
    <xf numFmtId="0" fontId="16" fillId="3" borderId="0" xfId="0" applyFont="1" applyFill="1" applyBorder="1" applyAlignment="1">
      <alignment vertical="center"/>
    </xf>
    <xf numFmtId="0" fontId="17" fillId="0" borderId="0" xfId="0" applyFont="1" applyBorder="1" applyAlignment="1">
      <alignment vertical="center"/>
    </xf>
    <xf numFmtId="0" fontId="17" fillId="3" borderId="0" xfId="0" applyFont="1" applyFill="1" applyBorder="1" applyAlignment="1">
      <alignment vertical="center"/>
    </xf>
    <xf numFmtId="176" fontId="40" fillId="4" borderId="1" xfId="1" applyNumberFormat="1" applyFont="1" applyFill="1" applyBorder="1" applyAlignment="1">
      <alignment horizontal="center" vertical="center" wrapText="1"/>
    </xf>
    <xf numFmtId="176" fontId="39" fillId="4" borderId="1" xfId="0" applyNumberFormat="1" applyFont="1" applyFill="1" applyBorder="1" applyAlignment="1">
      <alignment horizontal="center" vertical="center"/>
    </xf>
    <xf numFmtId="0" fontId="0" fillId="0" borderId="1" xfId="0" applyBorder="1" applyAlignment="1">
      <alignment horizontal="center" wrapText="1"/>
    </xf>
    <xf numFmtId="0" fontId="0" fillId="0" borderId="10" xfId="0" applyBorder="1"/>
    <xf numFmtId="0" fontId="5" fillId="2" borderId="10" xfId="0" applyFont="1" applyFill="1" applyBorder="1" applyAlignment="1">
      <alignment horizontal="left" vertical="center"/>
    </xf>
    <xf numFmtId="0" fontId="0" fillId="0" borderId="9" xfId="0" applyBorder="1" applyAlignment="1">
      <alignment horizontal="center" wrapText="1"/>
    </xf>
    <xf numFmtId="179" fontId="0" fillId="0" borderId="17" xfId="0" applyNumberFormat="1" applyBorder="1" applyAlignment="1">
      <alignment horizontal="center" vertical="center"/>
    </xf>
    <xf numFmtId="179" fontId="0" fillId="0" borderId="18" xfId="0" applyNumberFormat="1" applyBorder="1" applyAlignment="1">
      <alignment horizontal="center" vertical="center"/>
    </xf>
    <xf numFmtId="0" fontId="45" fillId="0" borderId="9" xfId="0" applyFont="1" applyBorder="1" applyAlignment="1">
      <alignment horizontal="center" wrapText="1"/>
    </xf>
    <xf numFmtId="0" fontId="0" fillId="3" borderId="17" xfId="0" applyFill="1" applyBorder="1" applyAlignment="1">
      <alignment horizontal="center" wrapText="1"/>
    </xf>
    <xf numFmtId="0" fontId="0" fillId="3" borderId="19" xfId="0" applyFill="1" applyBorder="1" applyAlignment="1">
      <alignment horizontal="center" wrapText="1"/>
    </xf>
    <xf numFmtId="0" fontId="0" fillId="8" borderId="18" xfId="0" applyFill="1" applyBorder="1" applyAlignment="1">
      <alignment horizontal="center" wrapText="1"/>
    </xf>
    <xf numFmtId="0" fontId="0" fillId="8" borderId="20" xfId="0" applyFill="1" applyBorder="1" applyAlignment="1">
      <alignment horizontal="center" wrapText="1"/>
    </xf>
    <xf numFmtId="0" fontId="0" fillId="8" borderId="1" xfId="0" applyFill="1" applyBorder="1" applyAlignment="1">
      <alignment horizontal="center" wrapText="1"/>
    </xf>
    <xf numFmtId="0" fontId="8" fillId="2" borderId="11" xfId="1" applyFont="1" applyFill="1" applyBorder="1" applyAlignment="1">
      <alignment horizontal="center" vertical="center" wrapText="1"/>
    </xf>
    <xf numFmtId="0" fontId="6" fillId="2" borderId="10" xfId="0" applyNumberFormat="1" applyFont="1" applyFill="1" applyBorder="1" applyAlignment="1">
      <alignment horizontal="center" vertical="center"/>
    </xf>
    <xf numFmtId="177" fontId="12" fillId="4" borderId="17" xfId="1" applyNumberFormat="1" applyFont="1" applyFill="1" applyBorder="1" applyAlignment="1">
      <alignment horizontal="center" vertical="center" wrapText="1"/>
    </xf>
    <xf numFmtId="0" fontId="12" fillId="5" borderId="18" xfId="1" applyFont="1" applyFill="1" applyBorder="1" applyAlignment="1">
      <alignment horizontal="center" vertical="center" wrapText="1"/>
    </xf>
    <xf numFmtId="176" fontId="12" fillId="4" borderId="17" xfId="1" applyNumberFormat="1" applyFont="1" applyFill="1" applyBorder="1" applyAlignment="1">
      <alignment horizontal="center" vertical="center" wrapText="1"/>
    </xf>
    <xf numFmtId="0" fontId="28" fillId="5" borderId="18" xfId="0" applyFont="1" applyFill="1" applyBorder="1" applyAlignment="1">
      <alignment horizontal="center" vertical="center"/>
    </xf>
    <xf numFmtId="177" fontId="12" fillId="4" borderId="10" xfId="1" applyNumberFormat="1" applyFont="1" applyFill="1" applyBorder="1" applyAlignment="1">
      <alignment horizontal="center" vertical="center" wrapText="1"/>
    </xf>
    <xf numFmtId="177" fontId="12" fillId="4" borderId="8" xfId="1" applyNumberFormat="1" applyFont="1" applyFill="1" applyBorder="1" applyAlignment="1">
      <alignment horizontal="center" vertical="center" wrapText="1"/>
    </xf>
    <xf numFmtId="177" fontId="12" fillId="4" borderId="9" xfId="1" applyNumberFormat="1" applyFont="1" applyFill="1" applyBorder="1" applyAlignment="1">
      <alignment horizontal="center" vertical="center" wrapText="1"/>
    </xf>
    <xf numFmtId="177" fontId="12" fillId="5" borderId="10" xfId="1" applyNumberFormat="1" applyFont="1" applyFill="1" applyBorder="1" applyAlignment="1">
      <alignment horizontal="center" vertical="center" wrapText="1"/>
    </xf>
    <xf numFmtId="177" fontId="12" fillId="5" borderId="8" xfId="1" applyNumberFormat="1" applyFont="1" applyFill="1" applyBorder="1" applyAlignment="1">
      <alignment horizontal="center" vertical="center" wrapText="1"/>
    </xf>
    <xf numFmtId="177" fontId="12" fillId="5" borderId="27" xfId="1" applyNumberFormat="1" applyFont="1" applyFill="1" applyBorder="1" applyAlignment="1">
      <alignment horizontal="center" vertical="center" wrapText="1"/>
    </xf>
    <xf numFmtId="177" fontId="12" fillId="4" borderId="22" xfId="1" applyNumberFormat="1" applyFont="1" applyFill="1" applyBorder="1" applyAlignment="1">
      <alignment horizontal="center" vertical="center" wrapText="1"/>
    </xf>
    <xf numFmtId="177" fontId="12" fillId="5" borderId="9" xfId="1" applyNumberFormat="1" applyFont="1" applyFill="1" applyBorder="1" applyAlignment="1">
      <alignment horizontal="center" vertical="center" wrapText="1"/>
    </xf>
    <xf numFmtId="179" fontId="0" fillId="0" borderId="3" xfId="0" applyNumberFormat="1" applyBorder="1" applyAlignment="1">
      <alignment horizontal="center" vertical="center"/>
    </xf>
    <xf numFmtId="0" fontId="5" fillId="2" borderId="1" xfId="0" applyFont="1" applyFill="1" applyBorder="1" applyAlignment="1">
      <alignment horizontal="left" vertical="center" wrapText="1"/>
    </xf>
    <xf numFmtId="0" fontId="0" fillId="0" borderId="15" xfId="0" applyBorder="1" applyAlignment="1">
      <alignment horizontal="center" vertical="center" wrapText="1"/>
    </xf>
    <xf numFmtId="0" fontId="0" fillId="0" borderId="16" xfId="0" applyBorder="1" applyAlignment="1">
      <alignment horizontal="center" vertical="center"/>
    </xf>
    <xf numFmtId="179" fontId="0" fillId="0" borderId="22" xfId="0" applyNumberFormat="1" applyBorder="1" applyAlignment="1">
      <alignment horizontal="center" vertical="center"/>
    </xf>
    <xf numFmtId="179" fontId="0" fillId="0" borderId="9" xfId="0" applyNumberFormat="1" applyBorder="1" applyAlignment="1">
      <alignment horizontal="center" vertical="center"/>
    </xf>
    <xf numFmtId="179" fontId="0" fillId="0" borderId="1" xfId="0" applyNumberFormat="1" applyBorder="1" applyAlignment="1">
      <alignment horizontal="center" vertical="center"/>
    </xf>
    <xf numFmtId="176" fontId="33" fillId="4" borderId="31" xfId="0" applyNumberFormat="1" applyFont="1" applyFill="1" applyBorder="1" applyAlignment="1">
      <alignment horizontal="center" vertical="top" wrapText="1"/>
    </xf>
    <xf numFmtId="176" fontId="33" fillId="4" borderId="29" xfId="0" applyNumberFormat="1" applyFont="1" applyFill="1" applyBorder="1" applyAlignment="1">
      <alignment horizontal="center" vertical="top" wrapText="1"/>
    </xf>
    <xf numFmtId="176" fontId="33" fillId="4" borderId="30" xfId="0" applyNumberFormat="1" applyFont="1" applyFill="1" applyBorder="1" applyAlignment="1">
      <alignment horizontal="center" vertical="top" wrapText="1"/>
    </xf>
    <xf numFmtId="176" fontId="33" fillId="5" borderId="31" xfId="0" applyNumberFormat="1" applyFont="1" applyFill="1" applyBorder="1" applyAlignment="1">
      <alignment horizontal="center" vertical="top" wrapText="1"/>
    </xf>
    <xf numFmtId="176" fontId="33" fillId="5" borderId="29" xfId="0" applyNumberFormat="1" applyFont="1" applyFill="1" applyBorder="1" applyAlignment="1">
      <alignment horizontal="center" vertical="top" wrapText="1"/>
    </xf>
    <xf numFmtId="176" fontId="33" fillId="5" borderId="30" xfId="0" applyNumberFormat="1" applyFont="1" applyFill="1" applyBorder="1" applyAlignment="1">
      <alignment horizontal="center" vertical="top" wrapText="1"/>
    </xf>
    <xf numFmtId="176" fontId="33" fillId="5" borderId="32" xfId="0" applyNumberFormat="1" applyFont="1" applyFill="1" applyBorder="1" applyAlignment="1">
      <alignment horizontal="center" vertical="top" wrapText="1"/>
    </xf>
    <xf numFmtId="0" fontId="34" fillId="6" borderId="26" xfId="0" applyFont="1" applyFill="1" applyBorder="1" applyAlignment="1">
      <alignment horizontal="center" vertical="center" wrapText="1"/>
    </xf>
    <xf numFmtId="0" fontId="34" fillId="6" borderId="33" xfId="0" applyFont="1" applyFill="1" applyBorder="1" applyAlignment="1">
      <alignment horizontal="center" vertical="center" wrapText="1"/>
    </xf>
    <xf numFmtId="0" fontId="34" fillId="7" borderId="25" xfId="0" applyFont="1" applyFill="1" applyBorder="1" applyAlignment="1">
      <alignment horizontal="center" vertical="center" wrapText="1"/>
    </xf>
    <xf numFmtId="0" fontId="34" fillId="7" borderId="26" xfId="0" applyFont="1" applyFill="1" applyBorder="1" applyAlignment="1">
      <alignment horizontal="center" vertical="center" wrapText="1"/>
    </xf>
    <xf numFmtId="0" fontId="34" fillId="7" borderId="16" xfId="0" applyFont="1" applyFill="1" applyBorder="1" applyAlignment="1">
      <alignment horizontal="center" vertical="center" wrapText="1"/>
    </xf>
    <xf numFmtId="177" fontId="12" fillId="4" borderId="10" xfId="1" applyNumberFormat="1" applyFont="1" applyFill="1" applyBorder="1" applyAlignment="1">
      <alignment horizontal="center" vertical="center" wrapText="1"/>
    </xf>
    <xf numFmtId="177" fontId="12" fillId="4" borderId="8" xfId="1" applyNumberFormat="1" applyFont="1" applyFill="1" applyBorder="1" applyAlignment="1">
      <alignment horizontal="center" vertical="center" wrapText="1"/>
    </xf>
    <xf numFmtId="177" fontId="12" fillId="4" borderId="9" xfId="1" applyNumberFormat="1" applyFont="1" applyFill="1" applyBorder="1" applyAlignment="1">
      <alignment horizontal="center" vertical="center" wrapText="1"/>
    </xf>
    <xf numFmtId="177" fontId="12" fillId="5" borderId="10" xfId="1" applyNumberFormat="1" applyFont="1" applyFill="1" applyBorder="1" applyAlignment="1">
      <alignment horizontal="center" vertical="center" wrapText="1"/>
    </xf>
    <xf numFmtId="177" fontId="12" fillId="5" borderId="8" xfId="1" applyNumberFormat="1" applyFont="1" applyFill="1" applyBorder="1" applyAlignment="1">
      <alignment horizontal="center" vertical="center" wrapText="1"/>
    </xf>
    <xf numFmtId="177" fontId="12" fillId="5" borderId="9" xfId="1" applyNumberFormat="1" applyFont="1" applyFill="1" applyBorder="1" applyAlignment="1">
      <alignment horizontal="center" vertical="center" wrapText="1"/>
    </xf>
    <xf numFmtId="0" fontId="12" fillId="4" borderId="10" xfId="1" applyFont="1" applyFill="1" applyBorder="1" applyAlignment="1">
      <alignment horizontal="center" vertical="center" wrapText="1"/>
    </xf>
    <xf numFmtId="0" fontId="12" fillId="4" borderId="8" xfId="1" applyFont="1" applyFill="1" applyBorder="1" applyAlignment="1">
      <alignment horizontal="center" vertical="center" wrapText="1"/>
    </xf>
    <xf numFmtId="0" fontId="12" fillId="4" borderId="9" xfId="1" applyFont="1" applyFill="1" applyBorder="1" applyAlignment="1">
      <alignment horizontal="center" vertical="center" wrapText="1"/>
    </xf>
    <xf numFmtId="0" fontId="12" fillId="5" borderId="10" xfId="1" applyFont="1" applyFill="1" applyBorder="1" applyAlignment="1">
      <alignment horizontal="center" vertical="center" wrapText="1"/>
    </xf>
    <xf numFmtId="0" fontId="12" fillId="5" borderId="8" xfId="1" applyFont="1" applyFill="1" applyBorder="1" applyAlignment="1">
      <alignment horizontal="center" vertical="center" wrapText="1"/>
    </xf>
    <xf numFmtId="0" fontId="12" fillId="5" borderId="9" xfId="1" applyFont="1" applyFill="1" applyBorder="1" applyAlignment="1">
      <alignment horizontal="center" vertical="center" wrapText="1"/>
    </xf>
    <xf numFmtId="0" fontId="12" fillId="5" borderId="27" xfId="1" applyFont="1" applyFill="1" applyBorder="1" applyAlignment="1">
      <alignment horizontal="center" vertical="center" wrapText="1"/>
    </xf>
    <xf numFmtId="176" fontId="33" fillId="4" borderId="31" xfId="0" applyNumberFormat="1" applyFont="1" applyFill="1" applyBorder="1" applyAlignment="1">
      <alignment horizontal="left" vertical="top" wrapText="1"/>
    </xf>
    <xf numFmtId="176" fontId="33" fillId="4" borderId="29" xfId="0" applyNumberFormat="1" applyFont="1" applyFill="1" applyBorder="1" applyAlignment="1">
      <alignment horizontal="left" vertical="top" wrapText="1"/>
    </xf>
    <xf numFmtId="176" fontId="33" fillId="4" borderId="30" xfId="0" applyNumberFormat="1" applyFont="1" applyFill="1" applyBorder="1" applyAlignment="1">
      <alignment horizontal="left" vertical="top" wrapText="1"/>
    </xf>
    <xf numFmtId="176" fontId="33" fillId="5" borderId="31" xfId="0" applyNumberFormat="1" applyFont="1" applyFill="1" applyBorder="1" applyAlignment="1">
      <alignment horizontal="left" vertical="top" wrapText="1"/>
    </xf>
    <xf numFmtId="176" fontId="33" fillId="5" borderId="29" xfId="0" applyNumberFormat="1" applyFont="1" applyFill="1" applyBorder="1" applyAlignment="1">
      <alignment horizontal="left" vertical="top" wrapText="1"/>
    </xf>
    <xf numFmtId="176" fontId="33" fillId="5" borderId="30" xfId="0" applyNumberFormat="1" applyFont="1" applyFill="1" applyBorder="1" applyAlignment="1">
      <alignment horizontal="left" vertical="top" wrapText="1"/>
    </xf>
    <xf numFmtId="0" fontId="27" fillId="6" borderId="24" xfId="0" applyFont="1" applyFill="1" applyBorder="1" applyAlignment="1">
      <alignment horizontal="center" vertical="center"/>
    </xf>
    <xf numFmtId="176" fontId="33" fillId="4" borderId="28" xfId="0" applyNumberFormat="1" applyFont="1" applyFill="1" applyBorder="1" applyAlignment="1">
      <alignment horizontal="left" vertical="top" wrapText="1"/>
    </xf>
    <xf numFmtId="0" fontId="34" fillId="6" borderId="24" xfId="0" applyFont="1" applyFill="1" applyBorder="1" applyAlignment="1">
      <alignment horizontal="center" vertical="center" wrapText="1"/>
    </xf>
    <xf numFmtId="177" fontId="12" fillId="4" borderId="22" xfId="1" applyNumberFormat="1" applyFont="1" applyFill="1" applyBorder="1" applyAlignment="1">
      <alignment horizontal="center" vertical="center" wrapText="1"/>
    </xf>
    <xf numFmtId="0" fontId="30" fillId="0" borderId="0" xfId="0" applyFont="1" applyAlignment="1">
      <alignment horizontal="center"/>
    </xf>
    <xf numFmtId="0" fontId="29" fillId="0" borderId="0" xfId="0" applyFont="1" applyFill="1" applyAlignment="1">
      <alignment horizontal="center"/>
    </xf>
    <xf numFmtId="0" fontId="21" fillId="0" borderId="0" xfId="0" applyFont="1" applyFill="1" applyAlignment="1">
      <alignment horizontal="center"/>
    </xf>
    <xf numFmtId="0" fontId="12" fillId="4" borderId="22" xfId="1" applyFont="1" applyFill="1" applyBorder="1" applyAlignment="1">
      <alignment horizontal="center" vertical="center" wrapText="1"/>
    </xf>
    <xf numFmtId="0" fontId="21" fillId="0" borderId="0" xfId="0" applyFont="1" applyAlignment="1">
      <alignment horizontal="center"/>
    </xf>
    <xf numFmtId="0" fontId="21" fillId="0" borderId="0" xfId="0" applyFont="1" applyAlignment="1">
      <alignment horizontal="center" vertical="center"/>
    </xf>
    <xf numFmtId="0" fontId="34" fillId="6" borderId="15" xfId="0" applyFont="1" applyFill="1" applyBorder="1" applyAlignment="1">
      <alignment horizontal="center" vertical="center" wrapText="1"/>
    </xf>
    <xf numFmtId="176" fontId="33" fillId="4" borderId="28" xfId="0" applyNumberFormat="1" applyFont="1" applyFill="1" applyBorder="1" applyAlignment="1">
      <alignment horizontal="center" vertical="top" wrapText="1"/>
    </xf>
    <xf numFmtId="0" fontId="12" fillId="4" borderId="21" xfId="1" applyFont="1" applyFill="1" applyBorder="1" applyAlignment="1">
      <alignment horizontal="center" vertical="center" wrapText="1"/>
    </xf>
    <xf numFmtId="0" fontId="12" fillId="4" borderId="5" xfId="1" applyFont="1" applyFill="1" applyBorder="1" applyAlignment="1">
      <alignment horizontal="center" vertical="center" wrapText="1"/>
    </xf>
    <xf numFmtId="0" fontId="12" fillId="4" borderId="6" xfId="1" applyFont="1" applyFill="1" applyBorder="1" applyAlignment="1">
      <alignment horizontal="center" vertical="center" wrapText="1"/>
    </xf>
    <xf numFmtId="0" fontId="12" fillId="5" borderId="5" xfId="1" applyFont="1" applyFill="1" applyBorder="1" applyAlignment="1">
      <alignment horizontal="center" vertical="center" wrapText="1"/>
    </xf>
    <xf numFmtId="0" fontId="12" fillId="5" borderId="6" xfId="1" applyFont="1" applyFill="1" applyBorder="1" applyAlignment="1">
      <alignment horizontal="center" vertical="center" wrapText="1"/>
    </xf>
    <xf numFmtId="0" fontId="34" fillId="7" borderId="34" xfId="0" applyFont="1" applyFill="1" applyBorder="1" applyAlignment="1">
      <alignment horizontal="center" vertical="center" wrapText="1"/>
    </xf>
    <xf numFmtId="0" fontId="34" fillId="7" borderId="35" xfId="0" applyFont="1" applyFill="1" applyBorder="1" applyAlignment="1">
      <alignment horizontal="center" vertical="center" wrapText="1"/>
    </xf>
    <xf numFmtId="0" fontId="34" fillId="7" borderId="36" xfId="0" applyFont="1" applyFill="1" applyBorder="1" applyAlignment="1">
      <alignment horizontal="center" vertical="center" wrapText="1"/>
    </xf>
    <xf numFmtId="176" fontId="12" fillId="4" borderId="37" xfId="1" applyNumberFormat="1" applyFont="1" applyFill="1" applyBorder="1" applyAlignment="1">
      <alignment horizontal="center" vertical="center" wrapText="1"/>
    </xf>
    <xf numFmtId="0" fontId="0" fillId="0" borderId="26" xfId="0" applyBorder="1" applyAlignment="1">
      <alignment horizontal="center" vertical="center" wrapText="1"/>
    </xf>
    <xf numFmtId="0" fontId="0" fillId="0" borderId="16" xfId="0" applyBorder="1" applyAlignment="1">
      <alignment horizontal="center" vertical="center" wrapText="1"/>
    </xf>
    <xf numFmtId="179" fontId="0" fillId="0" borderId="18" xfId="0" applyNumberFormat="1" applyBorder="1" applyAlignment="1">
      <alignment horizontal="center" vertical="center"/>
    </xf>
    <xf numFmtId="0" fontId="0" fillId="0" borderId="18" xfId="0" applyBorder="1" applyAlignment="1">
      <alignment horizontal="center" wrapText="1"/>
    </xf>
    <xf numFmtId="0" fontId="0" fillId="0" borderId="30" xfId="0" applyBorder="1" applyAlignment="1">
      <alignment horizontal="center" wrapText="1"/>
    </xf>
    <xf numFmtId="0" fontId="0" fillId="8" borderId="38" xfId="0" applyFill="1" applyBorder="1" applyAlignment="1">
      <alignment horizontal="center" wrapText="1"/>
    </xf>
    <xf numFmtId="0" fontId="0" fillId="0" borderId="20" xfId="0" applyBorder="1" applyAlignment="1">
      <alignment horizontal="center" wrapText="1"/>
    </xf>
    <xf numFmtId="0" fontId="46" fillId="0" borderId="15" xfId="0" applyFont="1" applyBorder="1" applyAlignment="1">
      <alignment horizontal="center" vertical="center" wrapText="1"/>
    </xf>
    <xf numFmtId="0" fontId="46" fillId="0" borderId="26" xfId="0" applyFont="1" applyBorder="1" applyAlignment="1">
      <alignment horizontal="center" vertical="center" wrapText="1"/>
    </xf>
    <xf numFmtId="0" fontId="46" fillId="0" borderId="16" xfId="0" applyFont="1" applyBorder="1" applyAlignment="1">
      <alignment horizontal="center" vertical="center" wrapText="1"/>
    </xf>
    <xf numFmtId="0" fontId="0" fillId="0" borderId="23" xfId="0" applyBorder="1" applyAlignment="1">
      <alignment horizontal="center" vertical="center" wrapText="1"/>
    </xf>
    <xf numFmtId="0" fontId="0" fillId="0" borderId="24" xfId="0" applyBorder="1" applyAlignment="1">
      <alignment horizontal="center" vertical="center" wrapText="1"/>
    </xf>
    <xf numFmtId="0" fontId="0" fillId="0" borderId="39" xfId="0" applyBorder="1" applyAlignment="1">
      <alignment horizontal="center" vertical="center" wrapText="1"/>
    </xf>
    <xf numFmtId="179" fontId="0" fillId="0" borderId="40" xfId="0" applyNumberFormat="1" applyBorder="1" applyAlignment="1">
      <alignment horizontal="center" vertical="center"/>
    </xf>
    <xf numFmtId="179" fontId="0" fillId="0" borderId="41" xfId="0" applyNumberFormat="1" applyBorder="1" applyAlignment="1">
      <alignment horizontal="center" vertical="center"/>
    </xf>
    <xf numFmtId="0" fontId="0" fillId="0" borderId="38" xfId="0" applyBorder="1" applyAlignment="1">
      <alignment horizontal="center" wrapText="1"/>
    </xf>
  </cellXfs>
  <cellStyles count="13">
    <cellStyle name="Normal 2" xfId="1"/>
    <cellStyle name="Password" xfId="2"/>
    <cellStyle name="一般" xfId="0" builtinId="0"/>
    <cellStyle name="一般 2" xfId="3"/>
    <cellStyle name="一般 2 2" xfId="4"/>
    <cellStyle name="一般 2 3" xfId="5"/>
    <cellStyle name="一般 3" xfId="6"/>
    <cellStyle name="一般 3 2" xfId="7"/>
    <cellStyle name="一般 4" xfId="8"/>
    <cellStyle name="一般 5" xfId="9"/>
    <cellStyle name="一般 6" xfId="10"/>
    <cellStyle name="一般_Data" xfId="11"/>
    <cellStyle name="樣式 1" xfId="12"/>
  </cellStyles>
  <dxfs count="247">
    <dxf>
      <font>
        <b/>
        <i val="0"/>
        <color rgb="FFFF0000"/>
      </font>
    </dxf>
    <dxf>
      <font>
        <b/>
        <i val="0"/>
        <color rgb="FFFF0000"/>
      </font>
    </dxf>
    <dxf>
      <font>
        <b/>
        <i val="0"/>
        <color rgb="FFFF0000"/>
      </font>
    </dxf>
    <dxf>
      <font>
        <b/>
        <i val="0"/>
        <color rgb="FFFF0000"/>
      </font>
    </dxf>
    <dxf>
      <font>
        <b/>
        <i val="0"/>
        <color rgb="FFFF0000"/>
      </font>
    </dxf>
    <dxf>
      <font>
        <b/>
        <i val="0"/>
        <color rgb="FFFF0000"/>
      </font>
    </dxf>
    <dxf>
      <font>
        <b/>
        <i val="0"/>
        <color rgb="FFFF0000"/>
      </font>
    </dxf>
    <dxf>
      <font>
        <b/>
        <i val="0"/>
        <color rgb="FFFF0000"/>
      </font>
    </dxf>
    <dxf>
      <font>
        <b/>
        <i val="0"/>
        <color rgb="FFFF0000"/>
      </font>
    </dxf>
    <dxf>
      <font>
        <b/>
        <i val="0"/>
        <color rgb="FFFF0000"/>
      </font>
    </dxf>
    <dxf>
      <font>
        <b/>
        <i val="0"/>
        <color rgb="FFFF0000"/>
      </font>
    </dxf>
    <dxf>
      <font>
        <b/>
        <i val="0"/>
        <color rgb="FFFF0000"/>
      </font>
    </dxf>
    <dxf>
      <font>
        <b/>
        <i val="0"/>
        <color rgb="FFFF0000"/>
      </font>
    </dxf>
    <dxf>
      <font>
        <b/>
        <i val="0"/>
        <color rgb="FFFF0000"/>
      </font>
    </dxf>
    <dxf>
      <font>
        <b/>
        <i val="0"/>
        <color rgb="FFFF0000"/>
      </font>
    </dxf>
    <dxf>
      <font>
        <b/>
        <i val="0"/>
        <color rgb="FFFF0000"/>
      </font>
    </dxf>
    <dxf>
      <font>
        <b/>
        <i val="0"/>
        <color rgb="FFFF0000"/>
      </font>
    </dxf>
    <dxf>
      <font>
        <b/>
        <i val="0"/>
        <color rgb="FFFF0000"/>
      </font>
    </dxf>
    <dxf>
      <font>
        <b/>
        <i val="0"/>
        <color rgb="FFFF0000"/>
      </font>
    </dxf>
    <dxf>
      <font>
        <b/>
        <i val="0"/>
        <color rgb="FFFF0000"/>
      </font>
    </dxf>
    <dxf>
      <font>
        <b/>
        <i val="0"/>
        <color rgb="FFFF0000"/>
      </font>
    </dxf>
    <dxf>
      <font>
        <b/>
        <i val="0"/>
        <color rgb="FFFF0000"/>
      </font>
    </dxf>
    <dxf>
      <font>
        <b/>
        <i val="0"/>
        <color rgb="FFFF0000"/>
      </font>
    </dxf>
    <dxf>
      <font>
        <b/>
        <i val="0"/>
        <color rgb="FFFF0000"/>
      </font>
    </dxf>
    <dxf>
      <font>
        <b/>
        <i val="0"/>
        <color rgb="FFFF0000"/>
      </font>
    </dxf>
    <dxf>
      <font>
        <b/>
        <i val="0"/>
        <color rgb="FFFF0000"/>
      </font>
    </dxf>
    <dxf>
      <font>
        <b/>
        <i val="0"/>
        <color rgb="FFFF0000"/>
      </font>
    </dxf>
    <dxf>
      <font>
        <b/>
        <i val="0"/>
        <color rgb="FFFF0000"/>
      </font>
    </dxf>
    <dxf>
      <font>
        <b/>
        <i val="0"/>
        <color rgb="FFFF0000"/>
      </font>
    </dxf>
    <dxf>
      <font>
        <b/>
        <i val="0"/>
        <color rgb="FFFF0000"/>
      </font>
    </dxf>
    <dxf>
      <font>
        <b/>
        <i val="0"/>
        <color rgb="FFFF0000"/>
      </font>
    </dxf>
    <dxf>
      <font>
        <b/>
        <i val="0"/>
        <color rgb="FFFF0000"/>
      </font>
    </dxf>
    <dxf>
      <font>
        <b/>
        <i val="0"/>
        <color rgb="FFFF0000"/>
      </font>
    </dxf>
    <dxf>
      <font>
        <b/>
        <i val="0"/>
        <color rgb="FFFF0000"/>
      </font>
    </dxf>
    <dxf>
      <font>
        <b/>
        <i val="0"/>
        <color rgb="FFFF0000"/>
      </font>
    </dxf>
    <dxf>
      <font>
        <b/>
        <i val="0"/>
        <color rgb="FFFF0000"/>
      </font>
    </dxf>
    <dxf>
      <font>
        <b/>
        <i val="0"/>
        <color rgb="FFFF0000"/>
      </font>
    </dxf>
    <dxf>
      <font>
        <b/>
        <i val="0"/>
        <color rgb="FFFF0000"/>
      </font>
    </dxf>
    <dxf>
      <font>
        <b/>
        <i val="0"/>
        <color rgb="FFFF0000"/>
      </font>
    </dxf>
    <dxf>
      <font>
        <b/>
        <i val="0"/>
        <color rgb="FFFF0000"/>
      </font>
    </dxf>
    <dxf>
      <font>
        <b/>
        <i val="0"/>
        <color rgb="FFFF0000"/>
      </font>
    </dxf>
    <dxf>
      <font>
        <b/>
        <i val="0"/>
        <color rgb="FFFF0000"/>
      </font>
    </dxf>
    <dxf>
      <font>
        <b/>
        <i val="0"/>
        <color rgb="FFFF0000"/>
      </font>
    </dxf>
    <dxf>
      <font>
        <b/>
        <i val="0"/>
        <color rgb="FFFF0000"/>
      </font>
    </dxf>
    <dxf>
      <font>
        <b/>
        <i val="0"/>
        <color rgb="FFFF0000"/>
      </font>
    </dxf>
    <dxf>
      <font>
        <b/>
        <i val="0"/>
        <color rgb="FFFF0000"/>
      </font>
    </dxf>
    <dxf>
      <font>
        <b/>
        <i val="0"/>
        <color rgb="FFFF0000"/>
      </font>
    </dxf>
    <dxf>
      <font>
        <b/>
        <i val="0"/>
        <color rgb="FFFF0000"/>
      </font>
    </dxf>
    <dxf>
      <font>
        <b/>
        <i val="0"/>
        <color rgb="FFFF0000"/>
      </font>
    </dxf>
    <dxf>
      <font>
        <b/>
        <i val="0"/>
        <color rgb="FFFF0000"/>
      </font>
    </dxf>
    <dxf>
      <font>
        <b/>
        <i val="0"/>
        <color rgb="FFFF0000"/>
      </font>
    </dxf>
    <dxf>
      <font>
        <b/>
        <i val="0"/>
        <color rgb="FFFF0000"/>
      </font>
    </dxf>
    <dxf>
      <font>
        <b/>
        <i val="0"/>
        <color rgb="FFFF0000"/>
      </font>
    </dxf>
    <dxf>
      <font>
        <b/>
        <i val="0"/>
        <color rgb="FFFF0000"/>
      </font>
    </dxf>
    <dxf>
      <font>
        <b/>
        <i val="0"/>
        <color rgb="FFFF0000"/>
      </font>
    </dxf>
    <dxf>
      <font>
        <b/>
        <i val="0"/>
        <color rgb="FFFF0000"/>
      </font>
    </dxf>
    <dxf>
      <font>
        <b/>
        <i val="0"/>
        <color rgb="FFFF0000"/>
      </font>
    </dxf>
    <dxf>
      <font>
        <b/>
        <i val="0"/>
        <color rgb="FFFF0000"/>
      </font>
    </dxf>
    <dxf>
      <font>
        <b/>
        <i val="0"/>
        <color rgb="FFFF0000"/>
      </font>
    </dxf>
    <dxf>
      <font>
        <b/>
        <i val="0"/>
        <color rgb="FFFF0000"/>
      </font>
    </dxf>
    <dxf>
      <font>
        <b/>
        <i val="0"/>
        <color rgb="FFFF0000"/>
      </font>
    </dxf>
    <dxf>
      <font>
        <b/>
        <i val="0"/>
        <color rgb="FFFF0000"/>
      </font>
    </dxf>
    <dxf>
      <font>
        <b/>
        <i val="0"/>
        <color rgb="FFFF0000"/>
      </font>
    </dxf>
    <dxf>
      <font>
        <b/>
        <i val="0"/>
        <color rgb="FFFF0000"/>
      </font>
    </dxf>
    <dxf>
      <font>
        <b/>
        <i val="0"/>
        <color rgb="FFFF0000"/>
      </font>
    </dxf>
    <dxf>
      <font>
        <b/>
        <i val="0"/>
        <color rgb="FFFF0000"/>
      </font>
    </dxf>
    <dxf>
      <font>
        <b/>
        <i val="0"/>
        <color rgb="FFFF0000"/>
      </font>
    </dxf>
    <dxf>
      <font>
        <b/>
        <i val="0"/>
        <color rgb="FFFF0000"/>
      </font>
    </dxf>
    <dxf>
      <font>
        <b/>
        <i val="0"/>
        <color rgb="FFFF0000"/>
      </font>
    </dxf>
    <dxf>
      <font>
        <b/>
        <i val="0"/>
        <color rgb="FFFF0000"/>
      </font>
    </dxf>
    <dxf>
      <font>
        <b/>
        <i val="0"/>
        <color rgb="FFFF0000"/>
      </font>
    </dxf>
    <dxf>
      <font>
        <b/>
        <i val="0"/>
        <color rgb="FFFF0000"/>
      </font>
    </dxf>
    <dxf>
      <font>
        <b/>
        <i val="0"/>
        <color rgb="FFFF0000"/>
      </font>
    </dxf>
    <dxf>
      <font>
        <b/>
        <i val="0"/>
        <color rgb="FFFF0000"/>
      </font>
    </dxf>
    <dxf>
      <font>
        <b/>
        <i val="0"/>
        <color rgb="FFFF0000"/>
      </font>
    </dxf>
    <dxf>
      <font>
        <b/>
        <i val="0"/>
        <color rgb="FFFF0000"/>
      </font>
    </dxf>
    <dxf>
      <font>
        <b/>
        <i val="0"/>
        <color rgb="FFFF0000"/>
      </font>
    </dxf>
    <dxf>
      <font>
        <b/>
        <i val="0"/>
        <color rgb="FFFF0000"/>
      </font>
    </dxf>
    <dxf>
      <font>
        <b/>
        <i val="0"/>
        <color rgb="FFFF0000"/>
      </font>
    </dxf>
    <dxf>
      <font>
        <b/>
        <i val="0"/>
        <color rgb="FFFF0000"/>
      </font>
    </dxf>
    <dxf>
      <font>
        <b/>
        <i val="0"/>
        <color rgb="FFFF0000"/>
      </font>
    </dxf>
    <dxf>
      <font>
        <b/>
        <i val="0"/>
        <color rgb="FFFF0000"/>
      </font>
    </dxf>
    <dxf>
      <font>
        <b/>
        <i val="0"/>
        <color rgb="FFFF0000"/>
      </font>
    </dxf>
    <dxf>
      <font>
        <b/>
        <i val="0"/>
        <color rgb="FFFF0000"/>
      </font>
    </dxf>
    <dxf>
      <font>
        <b/>
        <i val="0"/>
        <color rgb="FFFF0000"/>
      </font>
    </dxf>
    <dxf>
      <font>
        <b/>
        <i val="0"/>
        <color rgb="FFFF0000"/>
      </font>
    </dxf>
    <dxf>
      <font>
        <b/>
        <i val="0"/>
        <color rgb="FFFF0000"/>
      </font>
    </dxf>
    <dxf>
      <font>
        <b/>
        <i val="0"/>
        <color rgb="FFFF0000"/>
      </font>
    </dxf>
    <dxf>
      <font>
        <b/>
        <i val="0"/>
        <color rgb="FFFF0000"/>
      </font>
    </dxf>
    <dxf>
      <font>
        <b/>
        <i val="0"/>
        <color rgb="FFFF0000"/>
      </font>
    </dxf>
    <dxf>
      <font>
        <b/>
        <i val="0"/>
        <color rgb="FFFF0000"/>
      </font>
    </dxf>
    <dxf>
      <font>
        <b/>
        <i val="0"/>
        <color rgb="FFFF0000"/>
      </font>
    </dxf>
    <dxf>
      <font>
        <b/>
        <i val="0"/>
        <color rgb="FFFF0000"/>
      </font>
    </dxf>
    <dxf>
      <font>
        <b/>
        <i val="0"/>
        <color rgb="FFFF0000"/>
      </font>
    </dxf>
    <dxf>
      <font>
        <b/>
        <i val="0"/>
        <color rgb="FFFF0000"/>
      </font>
    </dxf>
    <dxf>
      <font>
        <b/>
        <i val="0"/>
        <color rgb="FFFF0000"/>
      </font>
    </dxf>
    <dxf>
      <font>
        <b/>
        <i val="0"/>
        <color rgb="FFFF0000"/>
      </font>
    </dxf>
    <dxf>
      <font>
        <b/>
        <i val="0"/>
        <color rgb="FFFF0000"/>
      </font>
    </dxf>
    <dxf>
      <font>
        <b/>
        <i val="0"/>
        <color rgb="FFFF0000"/>
      </font>
    </dxf>
    <dxf>
      <font>
        <b/>
        <i val="0"/>
        <color rgb="FFFF0000"/>
      </font>
    </dxf>
    <dxf>
      <font>
        <b/>
        <i val="0"/>
        <color rgb="FFFF0000"/>
      </font>
    </dxf>
    <dxf>
      <font>
        <b/>
        <i val="0"/>
        <color rgb="FFFF0000"/>
      </font>
    </dxf>
    <dxf>
      <font>
        <b/>
        <i val="0"/>
        <color rgb="FFFF0000"/>
      </font>
    </dxf>
    <dxf>
      <font>
        <b/>
        <i val="0"/>
        <color rgb="FFFF0000"/>
      </font>
    </dxf>
    <dxf>
      <font>
        <b/>
        <i val="0"/>
        <color rgb="FFFF0000"/>
      </font>
    </dxf>
    <dxf>
      <font>
        <b/>
        <i val="0"/>
        <color rgb="FFFF0000"/>
      </font>
    </dxf>
    <dxf>
      <font>
        <b/>
        <i val="0"/>
        <color rgb="FFFF0000"/>
      </font>
    </dxf>
    <dxf>
      <font>
        <b/>
        <i val="0"/>
        <color rgb="FFFF0000"/>
      </font>
    </dxf>
    <dxf>
      <font>
        <b/>
        <i val="0"/>
        <color rgb="FFFF0000"/>
      </font>
    </dxf>
    <dxf>
      <font>
        <b/>
        <i val="0"/>
        <color rgb="FFFF0000"/>
      </font>
    </dxf>
    <dxf>
      <font>
        <b/>
        <i val="0"/>
        <color rgb="FFFF0000"/>
      </font>
    </dxf>
    <dxf>
      <font>
        <b/>
        <i val="0"/>
        <color rgb="FFFF0000"/>
      </font>
    </dxf>
    <dxf>
      <font>
        <b/>
        <i val="0"/>
        <color rgb="FFFF0000"/>
      </font>
    </dxf>
    <dxf>
      <font>
        <b/>
        <i val="0"/>
        <color rgb="FFFF0000"/>
      </font>
    </dxf>
    <dxf>
      <font>
        <b/>
        <i val="0"/>
        <color rgb="FFFF0000"/>
      </font>
    </dxf>
    <dxf>
      <font>
        <b/>
        <i val="0"/>
        <color rgb="FFFF0000"/>
      </font>
    </dxf>
    <dxf>
      <font>
        <b/>
        <i val="0"/>
        <color rgb="FFFF0000"/>
      </font>
    </dxf>
    <dxf>
      <font>
        <b/>
        <i val="0"/>
        <color rgb="FFFF0000"/>
      </font>
    </dxf>
    <dxf>
      <font>
        <b/>
        <i val="0"/>
        <color rgb="FFFF0000"/>
      </font>
    </dxf>
    <dxf>
      <font>
        <b/>
        <i val="0"/>
        <color rgb="FFFF0000"/>
      </font>
    </dxf>
    <dxf>
      <font>
        <b/>
        <i val="0"/>
        <color rgb="FFFF0000"/>
      </font>
    </dxf>
    <dxf>
      <font>
        <b/>
        <i val="0"/>
        <color rgb="FFFF0000"/>
      </font>
    </dxf>
    <dxf>
      <font>
        <b/>
        <i val="0"/>
        <color rgb="FFFF0000"/>
      </font>
    </dxf>
    <dxf>
      <font>
        <b/>
        <i val="0"/>
        <color rgb="FFFF0000"/>
      </font>
    </dxf>
    <dxf>
      <font>
        <b/>
        <i val="0"/>
        <color rgb="FFFF0000"/>
      </font>
    </dxf>
    <dxf>
      <font>
        <b/>
        <i val="0"/>
        <color rgb="FFFF0000"/>
      </font>
    </dxf>
    <dxf>
      <font>
        <b/>
        <i val="0"/>
        <color rgb="FFFF0000"/>
      </font>
    </dxf>
    <dxf>
      <font>
        <b/>
        <i val="0"/>
        <color rgb="FFFF0000"/>
      </font>
    </dxf>
    <dxf>
      <font>
        <b/>
        <i val="0"/>
        <color rgb="FFFF0000"/>
      </font>
    </dxf>
    <dxf>
      <font>
        <b/>
        <i val="0"/>
        <color rgb="FFFF0000"/>
      </font>
    </dxf>
    <dxf>
      <font>
        <b/>
        <i val="0"/>
        <color rgb="FFFF0000"/>
      </font>
    </dxf>
    <dxf>
      <font>
        <b/>
        <i val="0"/>
        <color rgb="FFFF0000"/>
      </font>
    </dxf>
    <dxf>
      <font>
        <b/>
        <i val="0"/>
        <color rgb="FFFF0000"/>
      </font>
    </dxf>
    <dxf>
      <font>
        <b/>
        <i val="0"/>
        <color rgb="FFFF0000"/>
      </font>
    </dxf>
    <dxf>
      <font>
        <b/>
        <i val="0"/>
        <color rgb="FFFF0000"/>
      </font>
    </dxf>
    <dxf>
      <font>
        <b/>
        <i val="0"/>
        <color rgb="FFFF0000"/>
      </font>
    </dxf>
    <dxf>
      <font>
        <b/>
        <i val="0"/>
        <color rgb="FFFF0000"/>
      </font>
    </dxf>
    <dxf>
      <font>
        <b/>
        <i val="0"/>
        <color rgb="FFFF0000"/>
      </font>
    </dxf>
    <dxf>
      <font>
        <b/>
        <i val="0"/>
        <color rgb="FFFF0000"/>
      </font>
    </dxf>
    <dxf>
      <font>
        <b/>
        <i val="0"/>
        <color rgb="FFFF0000"/>
      </font>
    </dxf>
    <dxf>
      <font>
        <b/>
        <i val="0"/>
        <color rgb="FFFF0000"/>
      </font>
    </dxf>
    <dxf>
      <font>
        <b/>
        <i val="0"/>
        <color rgb="FFFF0000"/>
      </font>
    </dxf>
    <dxf>
      <font>
        <b/>
        <i val="0"/>
        <color rgb="FFFF0000"/>
      </font>
    </dxf>
    <dxf>
      <font>
        <b/>
        <i val="0"/>
        <color rgb="FFFF0000"/>
      </font>
    </dxf>
    <dxf>
      <font>
        <b/>
        <i val="0"/>
        <color rgb="FFFF0000"/>
      </font>
    </dxf>
    <dxf>
      <font>
        <b/>
        <i val="0"/>
        <color rgb="FFFF0000"/>
      </font>
    </dxf>
    <dxf>
      <font>
        <b/>
        <i val="0"/>
        <color rgb="FFFF0000"/>
      </font>
    </dxf>
    <dxf>
      <font>
        <b/>
        <i val="0"/>
        <color rgb="FFFF0000"/>
      </font>
    </dxf>
    <dxf>
      <font>
        <b/>
        <i val="0"/>
        <color rgb="FFFF0000"/>
      </font>
    </dxf>
    <dxf>
      <font>
        <b/>
        <i val="0"/>
        <color rgb="FFFF0000"/>
      </font>
    </dxf>
    <dxf>
      <font>
        <b/>
        <i val="0"/>
        <color rgb="FFFF0000"/>
      </font>
    </dxf>
    <dxf>
      <font>
        <b/>
        <i val="0"/>
        <color rgb="FFFF0000"/>
      </font>
    </dxf>
    <dxf>
      <font>
        <b/>
        <i val="0"/>
        <color rgb="FFFF0000"/>
      </font>
    </dxf>
    <dxf>
      <font>
        <b/>
        <i val="0"/>
        <color rgb="FFFF0000"/>
      </font>
    </dxf>
    <dxf>
      <font>
        <b/>
        <i val="0"/>
        <color rgb="FFFF0000"/>
      </font>
    </dxf>
    <dxf>
      <font>
        <b/>
        <i val="0"/>
        <color rgb="FFFF0000"/>
      </font>
    </dxf>
    <dxf>
      <font>
        <b/>
        <i val="0"/>
        <color rgb="FFFF0000"/>
      </font>
    </dxf>
    <dxf>
      <font>
        <b/>
        <i val="0"/>
        <color rgb="FFFF0000"/>
      </font>
    </dxf>
    <dxf>
      <font>
        <b/>
        <i val="0"/>
        <color rgb="FFFF0000"/>
      </font>
    </dxf>
    <dxf>
      <font>
        <b/>
        <i val="0"/>
        <color rgb="FFFF0000"/>
      </font>
    </dxf>
    <dxf>
      <font>
        <b/>
        <i val="0"/>
        <color rgb="FFFF0000"/>
      </font>
    </dxf>
    <dxf>
      <font>
        <b/>
        <i val="0"/>
        <color rgb="FFFF0000"/>
      </font>
    </dxf>
    <dxf>
      <font>
        <b/>
        <i val="0"/>
        <color rgb="FFFF0000"/>
      </font>
    </dxf>
    <dxf>
      <font>
        <b/>
        <i val="0"/>
        <color rgb="FFFF0000"/>
      </font>
    </dxf>
    <dxf>
      <font>
        <b/>
        <i val="0"/>
        <color rgb="FFFF0000"/>
      </font>
    </dxf>
    <dxf>
      <font>
        <b/>
        <i val="0"/>
        <color rgb="FFFF0000"/>
      </font>
    </dxf>
    <dxf>
      <font>
        <b/>
        <i val="0"/>
        <color rgb="FFFF0000"/>
      </font>
    </dxf>
    <dxf>
      <font>
        <b/>
        <i val="0"/>
        <color rgb="FFFF0000"/>
      </font>
    </dxf>
    <dxf>
      <font>
        <b/>
        <i val="0"/>
        <color rgb="FFFF0000"/>
      </font>
    </dxf>
    <dxf>
      <font>
        <b/>
        <i val="0"/>
        <color rgb="FFFF0000"/>
      </font>
    </dxf>
    <dxf>
      <font>
        <b/>
        <i val="0"/>
        <color rgb="FFFF0000"/>
      </font>
    </dxf>
    <dxf>
      <font>
        <b/>
        <i val="0"/>
        <color rgb="FFFF0000"/>
      </font>
    </dxf>
    <dxf>
      <font>
        <b/>
        <i val="0"/>
        <color rgb="FFFF0000"/>
      </font>
    </dxf>
    <dxf>
      <font>
        <b/>
        <i val="0"/>
        <color rgb="FFFF0000"/>
      </font>
    </dxf>
    <dxf>
      <font>
        <b/>
        <i val="0"/>
        <color rgb="FFFF0000"/>
      </font>
    </dxf>
    <dxf>
      <font>
        <b/>
        <i val="0"/>
        <color rgb="FFFF0000"/>
      </font>
    </dxf>
    <dxf>
      <font>
        <b/>
        <i val="0"/>
        <color rgb="FFFF0000"/>
      </font>
    </dxf>
    <dxf>
      <font>
        <b/>
        <i val="0"/>
        <color rgb="FFFF0000"/>
      </font>
    </dxf>
    <dxf>
      <font>
        <b/>
        <i val="0"/>
        <color rgb="FFFF0000"/>
      </font>
    </dxf>
    <dxf>
      <font>
        <b/>
        <i val="0"/>
        <color rgb="FFFF0000"/>
      </font>
    </dxf>
    <dxf>
      <font>
        <b/>
        <i val="0"/>
        <color rgb="FFFF0000"/>
      </font>
    </dxf>
    <dxf>
      <font>
        <b/>
        <i val="0"/>
        <color rgb="FFFF0000"/>
      </font>
    </dxf>
    <dxf>
      <font>
        <b/>
        <i val="0"/>
        <color rgb="FFFF0000"/>
      </font>
    </dxf>
    <dxf>
      <font>
        <b/>
        <i val="0"/>
        <color rgb="FFFF0000"/>
      </font>
    </dxf>
    <dxf>
      <font>
        <b/>
        <i val="0"/>
        <color rgb="FFFF0000"/>
      </font>
    </dxf>
    <dxf>
      <font>
        <b/>
        <i val="0"/>
        <color rgb="FFFF0000"/>
      </font>
    </dxf>
    <dxf>
      <font>
        <b/>
        <i val="0"/>
        <color rgb="FFFF0000"/>
      </font>
    </dxf>
    <dxf>
      <font>
        <b/>
        <i val="0"/>
        <color rgb="FFFF0000"/>
      </font>
    </dxf>
    <dxf>
      <font>
        <b/>
        <i val="0"/>
        <color rgb="FFFF0000"/>
      </font>
    </dxf>
    <dxf>
      <font>
        <b/>
        <i val="0"/>
        <color rgb="FFFF0000"/>
      </font>
    </dxf>
    <dxf>
      <font>
        <b/>
        <i val="0"/>
        <color rgb="FFFF0000"/>
      </font>
    </dxf>
    <dxf>
      <font>
        <b/>
        <i val="0"/>
        <color rgb="FFFF0000"/>
      </font>
    </dxf>
    <dxf>
      <font>
        <b/>
        <i val="0"/>
        <color rgb="FFFF0000"/>
      </font>
    </dxf>
    <dxf>
      <font>
        <b/>
        <i val="0"/>
        <color rgb="FFFF0000"/>
      </font>
    </dxf>
    <dxf>
      <font>
        <b/>
        <i val="0"/>
        <color rgb="FFFF0000"/>
      </font>
    </dxf>
    <dxf>
      <font>
        <b/>
        <i val="0"/>
        <color rgb="FFFF0000"/>
      </font>
    </dxf>
    <dxf>
      <font>
        <b/>
        <i val="0"/>
        <color rgb="FFFF0000"/>
      </font>
    </dxf>
    <dxf>
      <font>
        <b/>
        <i val="0"/>
        <color rgb="FFFF0000"/>
      </font>
    </dxf>
    <dxf>
      <font>
        <b/>
        <i val="0"/>
        <color rgb="FFFF0000"/>
      </font>
    </dxf>
    <dxf>
      <font>
        <b/>
        <i val="0"/>
        <color rgb="FFFF0000"/>
      </font>
    </dxf>
    <dxf>
      <font>
        <b/>
        <i val="0"/>
        <color rgb="FFFF0000"/>
      </font>
    </dxf>
    <dxf>
      <font>
        <b/>
        <i val="0"/>
        <color rgb="FFFF0000"/>
      </font>
    </dxf>
    <dxf>
      <font>
        <b/>
        <i val="0"/>
        <color rgb="FFFF0000"/>
      </font>
    </dxf>
    <dxf>
      <font>
        <b/>
        <i val="0"/>
        <color rgb="FFFF0000"/>
      </font>
    </dxf>
    <dxf>
      <font>
        <b/>
        <i val="0"/>
        <color rgb="FFFF0000"/>
      </font>
    </dxf>
    <dxf>
      <font>
        <b/>
        <i val="0"/>
        <color rgb="FFFF0000"/>
      </font>
    </dxf>
    <dxf>
      <font>
        <b/>
        <i val="0"/>
        <color rgb="FFFF0000"/>
      </font>
    </dxf>
    <dxf>
      <font>
        <b/>
        <i val="0"/>
        <color rgb="FFFF0000"/>
      </font>
    </dxf>
    <dxf>
      <font>
        <b/>
        <i val="0"/>
        <color rgb="FFFF0000"/>
      </font>
    </dxf>
    <dxf>
      <font>
        <b/>
        <i val="0"/>
        <color rgb="FFFF0000"/>
      </font>
    </dxf>
    <dxf>
      <font>
        <b/>
        <i val="0"/>
        <color rgb="FFFF0000"/>
      </font>
    </dxf>
    <dxf>
      <font>
        <b/>
        <i val="0"/>
        <color rgb="FFFF0000"/>
      </font>
    </dxf>
    <dxf>
      <font>
        <b/>
        <i val="0"/>
        <color rgb="FFFF0000"/>
      </font>
    </dxf>
    <dxf>
      <font>
        <b/>
        <i val="0"/>
        <color rgb="FFFF0000"/>
      </font>
    </dxf>
    <dxf>
      <font>
        <b/>
        <i val="0"/>
        <color rgb="FFFF0000"/>
      </font>
    </dxf>
    <dxf>
      <font>
        <b/>
        <i val="0"/>
        <color rgb="FFFF0000"/>
      </font>
    </dxf>
    <dxf>
      <font>
        <b/>
        <i val="0"/>
        <color rgb="FFFF0000"/>
      </font>
    </dxf>
    <dxf>
      <font>
        <b/>
        <i val="0"/>
        <color rgb="FFFF0000"/>
      </font>
    </dxf>
    <dxf>
      <font>
        <b/>
        <i val="0"/>
        <color rgb="FFFF0000"/>
      </font>
    </dxf>
    <dxf>
      <font>
        <b/>
        <i val="0"/>
        <color rgb="FFFF0000"/>
      </font>
    </dxf>
    <dxf>
      <font>
        <b/>
        <i val="0"/>
        <color rgb="FFFF0000"/>
      </font>
    </dxf>
    <dxf>
      <font>
        <b/>
        <i val="0"/>
        <color rgb="FFFF0000"/>
      </font>
    </dxf>
    <dxf>
      <font>
        <b/>
        <i val="0"/>
        <color rgb="FFFF0000"/>
      </font>
    </dxf>
    <dxf>
      <font>
        <b/>
        <i val="0"/>
        <color rgb="FFFF0000"/>
      </font>
    </dxf>
    <dxf>
      <font>
        <b/>
        <i val="0"/>
        <color rgb="FFFF0000"/>
      </font>
    </dxf>
    <dxf>
      <font>
        <b/>
        <i val="0"/>
        <color rgb="FFFF0000"/>
      </font>
    </dxf>
    <dxf>
      <font>
        <b/>
        <i val="0"/>
        <color rgb="FFFF0000"/>
      </font>
    </dxf>
    <dxf>
      <font>
        <b/>
        <i val="0"/>
        <color rgb="FFFF0000"/>
      </font>
    </dxf>
    <dxf>
      <font>
        <b/>
        <i val="0"/>
        <color rgb="FFFF0000"/>
      </font>
    </dxf>
    <dxf>
      <font>
        <b/>
        <i val="0"/>
        <color rgb="FFFF0000"/>
      </font>
    </dxf>
    <dxf>
      <font>
        <b/>
        <i val="0"/>
        <color rgb="FFFF0000"/>
      </font>
    </dxf>
    <dxf>
      <font>
        <b/>
        <i val="0"/>
        <color rgb="FFFF0000"/>
      </font>
    </dxf>
    <dxf>
      <font>
        <b/>
        <i val="0"/>
        <color rgb="FFFF0000"/>
      </font>
    </dxf>
    <dxf>
      <font>
        <b/>
        <i val="0"/>
        <color rgb="FFFF0000"/>
      </font>
    </dxf>
    <dxf>
      <font>
        <b/>
        <i val="0"/>
        <color rgb="FFFF0000"/>
      </font>
    </dxf>
    <dxf>
      <font>
        <b/>
        <i val="0"/>
        <color rgb="FFFF0000"/>
      </font>
    </dxf>
    <dxf>
      <font>
        <b/>
        <i val="0"/>
        <color rgb="FFFF0000"/>
      </font>
    </dxf>
    <dxf>
      <font>
        <b/>
        <i val="0"/>
        <color rgb="FFFF0000"/>
      </font>
    </dxf>
    <dxf>
      <font>
        <b/>
        <i val="0"/>
        <color rgb="FFFF0000"/>
      </font>
    </dxf>
    <dxf>
      <font>
        <b/>
        <i val="0"/>
        <color rgb="FFFF0000"/>
      </font>
    </dxf>
    <dxf>
      <font>
        <b/>
        <i val="0"/>
        <color rgb="FFFF0000"/>
      </font>
    </dxf>
    <dxf>
      <font>
        <b/>
        <i val="0"/>
        <color rgb="FFFF0000"/>
      </font>
    </dxf>
    <dxf>
      <font>
        <b/>
        <i val="0"/>
        <color rgb="FFFF0000"/>
      </font>
    </dxf>
    <dxf>
      <font>
        <b/>
        <i val="0"/>
        <color rgb="FFFF0000"/>
      </font>
    </dxf>
    <dxf>
      <font>
        <b/>
        <i val="0"/>
        <color rgb="FFFF0000"/>
      </font>
    </dxf>
    <dxf>
      <font>
        <b/>
        <i val="0"/>
        <color rgb="FFFF0000"/>
      </font>
    </dxf>
    <dxf>
      <font>
        <b/>
        <i val="0"/>
        <color rgb="FFFF0000"/>
      </font>
    </dxf>
  </dxfs>
  <tableStyles count="0" defaultTableStyle="TableStyleMedium2" defaultPivotStyle="PivotStyleLight16"/>
  <colors>
    <mruColors>
      <color rgb="FF0000FF"/>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7" Type="http://schemas.openxmlformats.org/officeDocument/2006/relationships/calcChain" Target="calcChain.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drawings/_rels/drawing1.xml.rels><?xml version="1.0" encoding="UTF-8" standalone="yes"?>
<Relationships xmlns="http://schemas.openxmlformats.org/package/2006/relationships"><Relationship Id="rId8" Type="http://schemas.openxmlformats.org/officeDocument/2006/relationships/image" Target="../media/image8.png"/><Relationship Id="rId3" Type="http://schemas.openxmlformats.org/officeDocument/2006/relationships/image" Target="../media/image3.png"/><Relationship Id="rId7" Type="http://schemas.openxmlformats.org/officeDocument/2006/relationships/image" Target="../media/image7.png"/><Relationship Id="rId2" Type="http://schemas.openxmlformats.org/officeDocument/2006/relationships/image" Target="../media/image2.png"/><Relationship Id="rId1" Type="http://schemas.openxmlformats.org/officeDocument/2006/relationships/image" Target="../media/image1.png"/><Relationship Id="rId6" Type="http://schemas.openxmlformats.org/officeDocument/2006/relationships/image" Target="../media/image6.png"/><Relationship Id="rId5" Type="http://schemas.openxmlformats.org/officeDocument/2006/relationships/image" Target="../media/image5.png"/><Relationship Id="rId10" Type="http://schemas.openxmlformats.org/officeDocument/2006/relationships/image" Target="../media/image10.png"/><Relationship Id="rId4" Type="http://schemas.openxmlformats.org/officeDocument/2006/relationships/image" Target="../media/image4.png"/><Relationship Id="rId9" Type="http://schemas.openxmlformats.org/officeDocument/2006/relationships/image" Target="../media/image9.png"/></Relationships>
</file>

<file path=xl/drawings/_rels/drawing2.xml.rels><?xml version="1.0" encoding="UTF-8" standalone="yes"?>
<Relationships xmlns="http://schemas.openxmlformats.org/package/2006/relationships"><Relationship Id="rId8" Type="http://schemas.openxmlformats.org/officeDocument/2006/relationships/image" Target="../media/image18.jpeg"/><Relationship Id="rId13" Type="http://schemas.openxmlformats.org/officeDocument/2006/relationships/image" Target="../media/image23.jpeg"/><Relationship Id="rId3" Type="http://schemas.openxmlformats.org/officeDocument/2006/relationships/image" Target="../media/image13.jpg"/><Relationship Id="rId7" Type="http://schemas.openxmlformats.org/officeDocument/2006/relationships/image" Target="../media/image17.jpeg"/><Relationship Id="rId12" Type="http://schemas.openxmlformats.org/officeDocument/2006/relationships/image" Target="../media/image22.jpeg"/><Relationship Id="rId2" Type="http://schemas.openxmlformats.org/officeDocument/2006/relationships/image" Target="../media/image12.jpg"/><Relationship Id="rId1" Type="http://schemas.openxmlformats.org/officeDocument/2006/relationships/image" Target="../media/image11.jpg"/><Relationship Id="rId6" Type="http://schemas.openxmlformats.org/officeDocument/2006/relationships/image" Target="../media/image16.jpeg"/><Relationship Id="rId11" Type="http://schemas.openxmlformats.org/officeDocument/2006/relationships/image" Target="../media/image21.jpeg"/><Relationship Id="rId5" Type="http://schemas.openxmlformats.org/officeDocument/2006/relationships/image" Target="../media/image15.jpeg"/><Relationship Id="rId10" Type="http://schemas.openxmlformats.org/officeDocument/2006/relationships/image" Target="../media/image20.jpeg"/><Relationship Id="rId4" Type="http://schemas.openxmlformats.org/officeDocument/2006/relationships/image" Target="../media/image14.jpg"/><Relationship Id="rId9" Type="http://schemas.openxmlformats.org/officeDocument/2006/relationships/image" Target="../media/image19.jpeg"/></Relationships>
</file>

<file path=xl/drawings/drawing1.xml><?xml version="1.0" encoding="utf-8"?>
<xdr:wsDr xmlns:xdr="http://schemas.openxmlformats.org/drawingml/2006/spreadsheetDrawing" xmlns:a="http://schemas.openxmlformats.org/drawingml/2006/main">
  <xdr:twoCellAnchor editAs="oneCell">
    <xdr:from>
      <xdr:col>1</xdr:col>
      <xdr:colOff>38101</xdr:colOff>
      <xdr:row>1</xdr:row>
      <xdr:rowOff>219847</xdr:rowOff>
    </xdr:from>
    <xdr:to>
      <xdr:col>1</xdr:col>
      <xdr:colOff>812801</xdr:colOff>
      <xdr:row>1</xdr:row>
      <xdr:rowOff>679023</xdr:rowOff>
    </xdr:to>
    <xdr:pic>
      <xdr:nvPicPr>
        <xdr:cNvPr id="2" name="圖片 1"/>
        <xdr:cNvPicPr>
          <a:picLocks noChangeAspect="1"/>
        </xdr:cNvPicPr>
      </xdr:nvPicPr>
      <xdr:blipFill>
        <a:blip xmlns:r="http://schemas.openxmlformats.org/officeDocument/2006/relationships" r:embed="rId1"/>
        <a:stretch>
          <a:fillRect/>
        </a:stretch>
      </xdr:blipFill>
      <xdr:spPr>
        <a:xfrm>
          <a:off x="1587501" y="772297"/>
          <a:ext cx="774700" cy="459176"/>
        </a:xfrm>
        <a:prstGeom prst="rect">
          <a:avLst/>
        </a:prstGeom>
      </xdr:spPr>
    </xdr:pic>
    <xdr:clientData/>
  </xdr:twoCellAnchor>
  <xdr:twoCellAnchor editAs="oneCell">
    <xdr:from>
      <xdr:col>2</xdr:col>
      <xdr:colOff>31750</xdr:colOff>
      <xdr:row>1</xdr:row>
      <xdr:rowOff>209550</xdr:rowOff>
    </xdr:from>
    <xdr:to>
      <xdr:col>2</xdr:col>
      <xdr:colOff>806450</xdr:colOff>
      <xdr:row>1</xdr:row>
      <xdr:rowOff>668726</xdr:rowOff>
    </xdr:to>
    <xdr:pic>
      <xdr:nvPicPr>
        <xdr:cNvPr id="11" name="圖片 10"/>
        <xdr:cNvPicPr>
          <a:picLocks noChangeAspect="1"/>
        </xdr:cNvPicPr>
      </xdr:nvPicPr>
      <xdr:blipFill>
        <a:blip xmlns:r="http://schemas.openxmlformats.org/officeDocument/2006/relationships" r:embed="rId1"/>
        <a:stretch>
          <a:fillRect/>
        </a:stretch>
      </xdr:blipFill>
      <xdr:spPr>
        <a:xfrm>
          <a:off x="3524250" y="762000"/>
          <a:ext cx="774700" cy="459176"/>
        </a:xfrm>
        <a:prstGeom prst="rect">
          <a:avLst/>
        </a:prstGeom>
      </xdr:spPr>
    </xdr:pic>
    <xdr:clientData/>
  </xdr:twoCellAnchor>
  <xdr:twoCellAnchor editAs="oneCell">
    <xdr:from>
      <xdr:col>3</xdr:col>
      <xdr:colOff>14941</xdr:colOff>
      <xdr:row>1</xdr:row>
      <xdr:rowOff>207048</xdr:rowOff>
    </xdr:from>
    <xdr:to>
      <xdr:col>3</xdr:col>
      <xdr:colOff>814295</xdr:colOff>
      <xdr:row>1</xdr:row>
      <xdr:rowOff>686122</xdr:rowOff>
    </xdr:to>
    <xdr:pic>
      <xdr:nvPicPr>
        <xdr:cNvPr id="4" name="圖片 3"/>
        <xdr:cNvPicPr>
          <a:picLocks noChangeAspect="1"/>
        </xdr:cNvPicPr>
      </xdr:nvPicPr>
      <xdr:blipFill>
        <a:blip xmlns:r="http://schemas.openxmlformats.org/officeDocument/2006/relationships" r:embed="rId2"/>
        <a:stretch>
          <a:fillRect/>
        </a:stretch>
      </xdr:blipFill>
      <xdr:spPr>
        <a:xfrm>
          <a:off x="4953000" y="737460"/>
          <a:ext cx="799354" cy="479074"/>
        </a:xfrm>
        <a:prstGeom prst="rect">
          <a:avLst/>
        </a:prstGeom>
      </xdr:spPr>
    </xdr:pic>
    <xdr:clientData/>
  </xdr:twoCellAnchor>
  <xdr:twoCellAnchor editAs="oneCell">
    <xdr:from>
      <xdr:col>5</xdr:col>
      <xdr:colOff>37352</xdr:colOff>
      <xdr:row>1</xdr:row>
      <xdr:rowOff>186768</xdr:rowOff>
    </xdr:from>
    <xdr:to>
      <xdr:col>5</xdr:col>
      <xdr:colOff>836706</xdr:colOff>
      <xdr:row>1</xdr:row>
      <xdr:rowOff>665842</xdr:rowOff>
    </xdr:to>
    <xdr:pic>
      <xdr:nvPicPr>
        <xdr:cNvPr id="21" name="圖片 20"/>
        <xdr:cNvPicPr>
          <a:picLocks noChangeAspect="1"/>
        </xdr:cNvPicPr>
      </xdr:nvPicPr>
      <xdr:blipFill>
        <a:blip xmlns:r="http://schemas.openxmlformats.org/officeDocument/2006/relationships" r:embed="rId2"/>
        <a:stretch>
          <a:fillRect/>
        </a:stretch>
      </xdr:blipFill>
      <xdr:spPr>
        <a:xfrm>
          <a:off x="6902823" y="717180"/>
          <a:ext cx="799354" cy="479074"/>
        </a:xfrm>
        <a:prstGeom prst="rect">
          <a:avLst/>
        </a:prstGeom>
      </xdr:spPr>
    </xdr:pic>
    <xdr:clientData/>
  </xdr:twoCellAnchor>
  <xdr:twoCellAnchor editAs="oneCell">
    <xdr:from>
      <xdr:col>7</xdr:col>
      <xdr:colOff>37352</xdr:colOff>
      <xdr:row>1</xdr:row>
      <xdr:rowOff>186762</xdr:rowOff>
    </xdr:from>
    <xdr:to>
      <xdr:col>7</xdr:col>
      <xdr:colOff>836706</xdr:colOff>
      <xdr:row>1</xdr:row>
      <xdr:rowOff>665836</xdr:rowOff>
    </xdr:to>
    <xdr:pic>
      <xdr:nvPicPr>
        <xdr:cNvPr id="22" name="圖片 21"/>
        <xdr:cNvPicPr>
          <a:picLocks noChangeAspect="1"/>
        </xdr:cNvPicPr>
      </xdr:nvPicPr>
      <xdr:blipFill>
        <a:blip xmlns:r="http://schemas.openxmlformats.org/officeDocument/2006/relationships" r:embed="rId2"/>
        <a:stretch>
          <a:fillRect/>
        </a:stretch>
      </xdr:blipFill>
      <xdr:spPr>
        <a:xfrm>
          <a:off x="8852646" y="717174"/>
          <a:ext cx="799354" cy="479074"/>
        </a:xfrm>
        <a:prstGeom prst="rect">
          <a:avLst/>
        </a:prstGeom>
      </xdr:spPr>
    </xdr:pic>
    <xdr:clientData/>
  </xdr:twoCellAnchor>
  <xdr:twoCellAnchor editAs="oneCell">
    <xdr:from>
      <xdr:col>9</xdr:col>
      <xdr:colOff>44824</xdr:colOff>
      <xdr:row>1</xdr:row>
      <xdr:rowOff>231588</xdr:rowOff>
    </xdr:from>
    <xdr:to>
      <xdr:col>9</xdr:col>
      <xdr:colOff>844178</xdr:colOff>
      <xdr:row>1</xdr:row>
      <xdr:rowOff>710662</xdr:rowOff>
    </xdr:to>
    <xdr:pic>
      <xdr:nvPicPr>
        <xdr:cNvPr id="24" name="圖片 23"/>
        <xdr:cNvPicPr>
          <a:picLocks noChangeAspect="1"/>
        </xdr:cNvPicPr>
      </xdr:nvPicPr>
      <xdr:blipFill>
        <a:blip xmlns:r="http://schemas.openxmlformats.org/officeDocument/2006/relationships" r:embed="rId2"/>
        <a:stretch>
          <a:fillRect/>
        </a:stretch>
      </xdr:blipFill>
      <xdr:spPr>
        <a:xfrm>
          <a:off x="10996706" y="762000"/>
          <a:ext cx="799354" cy="479074"/>
        </a:xfrm>
        <a:prstGeom prst="rect">
          <a:avLst/>
        </a:prstGeom>
      </xdr:spPr>
    </xdr:pic>
    <xdr:clientData/>
  </xdr:twoCellAnchor>
  <xdr:twoCellAnchor editAs="oneCell">
    <xdr:from>
      <xdr:col>11</xdr:col>
      <xdr:colOff>82178</xdr:colOff>
      <xdr:row>1</xdr:row>
      <xdr:rowOff>186762</xdr:rowOff>
    </xdr:from>
    <xdr:to>
      <xdr:col>11</xdr:col>
      <xdr:colOff>948766</xdr:colOff>
      <xdr:row>1</xdr:row>
      <xdr:rowOff>706131</xdr:rowOff>
    </xdr:to>
    <xdr:pic>
      <xdr:nvPicPr>
        <xdr:cNvPr id="16" name="圖片 15"/>
        <xdr:cNvPicPr>
          <a:picLocks noChangeAspect="1"/>
        </xdr:cNvPicPr>
      </xdr:nvPicPr>
      <xdr:blipFill>
        <a:blip xmlns:r="http://schemas.openxmlformats.org/officeDocument/2006/relationships" r:embed="rId2"/>
        <a:stretch>
          <a:fillRect/>
        </a:stretch>
      </xdr:blipFill>
      <xdr:spPr>
        <a:xfrm>
          <a:off x="13559119" y="717174"/>
          <a:ext cx="866588" cy="519369"/>
        </a:xfrm>
        <a:prstGeom prst="rect">
          <a:avLst/>
        </a:prstGeom>
      </xdr:spPr>
    </xdr:pic>
    <xdr:clientData/>
  </xdr:twoCellAnchor>
  <xdr:twoCellAnchor editAs="oneCell">
    <xdr:from>
      <xdr:col>9</xdr:col>
      <xdr:colOff>1181100</xdr:colOff>
      <xdr:row>1</xdr:row>
      <xdr:rowOff>82550</xdr:rowOff>
    </xdr:from>
    <xdr:to>
      <xdr:col>10</xdr:col>
      <xdr:colOff>749222</xdr:colOff>
      <xdr:row>1</xdr:row>
      <xdr:rowOff>806450</xdr:rowOff>
    </xdr:to>
    <xdr:pic>
      <xdr:nvPicPr>
        <xdr:cNvPr id="6" name="圖片 5"/>
        <xdr:cNvPicPr>
          <a:picLocks noChangeAspect="1"/>
        </xdr:cNvPicPr>
      </xdr:nvPicPr>
      <xdr:blipFill>
        <a:blip xmlns:r="http://schemas.openxmlformats.org/officeDocument/2006/relationships" r:embed="rId3"/>
        <a:stretch>
          <a:fillRect/>
        </a:stretch>
      </xdr:blipFill>
      <xdr:spPr>
        <a:xfrm>
          <a:off x="12604750" y="609600"/>
          <a:ext cx="812722" cy="723900"/>
        </a:xfrm>
        <a:prstGeom prst="rect">
          <a:avLst/>
        </a:prstGeom>
      </xdr:spPr>
    </xdr:pic>
    <xdr:clientData/>
  </xdr:twoCellAnchor>
  <xdr:twoCellAnchor editAs="oneCell">
    <xdr:from>
      <xdr:col>7</xdr:col>
      <xdr:colOff>1206500</xdr:colOff>
      <xdr:row>1</xdr:row>
      <xdr:rowOff>82550</xdr:rowOff>
    </xdr:from>
    <xdr:to>
      <xdr:col>8</xdr:col>
      <xdr:colOff>737487</xdr:colOff>
      <xdr:row>1</xdr:row>
      <xdr:rowOff>796733</xdr:rowOff>
    </xdr:to>
    <xdr:pic>
      <xdr:nvPicPr>
        <xdr:cNvPr id="7" name="圖片 6"/>
        <xdr:cNvPicPr>
          <a:picLocks noChangeAspect="1"/>
        </xdr:cNvPicPr>
      </xdr:nvPicPr>
      <xdr:blipFill>
        <a:blip xmlns:r="http://schemas.openxmlformats.org/officeDocument/2006/relationships" r:embed="rId4"/>
        <a:stretch>
          <a:fillRect/>
        </a:stretch>
      </xdr:blipFill>
      <xdr:spPr>
        <a:xfrm>
          <a:off x="10560050" y="609600"/>
          <a:ext cx="807337" cy="714183"/>
        </a:xfrm>
        <a:prstGeom prst="rect">
          <a:avLst/>
        </a:prstGeom>
      </xdr:spPr>
    </xdr:pic>
    <xdr:clientData/>
  </xdr:twoCellAnchor>
  <xdr:twoCellAnchor editAs="oneCell">
    <xdr:from>
      <xdr:col>12</xdr:col>
      <xdr:colOff>71270</xdr:colOff>
      <xdr:row>1</xdr:row>
      <xdr:rowOff>63500</xdr:rowOff>
    </xdr:from>
    <xdr:to>
      <xdr:col>12</xdr:col>
      <xdr:colOff>869736</xdr:colOff>
      <xdr:row>1</xdr:row>
      <xdr:rowOff>777683</xdr:rowOff>
    </xdr:to>
    <xdr:pic>
      <xdr:nvPicPr>
        <xdr:cNvPr id="8" name="圖片 7"/>
        <xdr:cNvPicPr>
          <a:picLocks noChangeAspect="1"/>
        </xdr:cNvPicPr>
      </xdr:nvPicPr>
      <xdr:blipFill>
        <a:blip xmlns:r="http://schemas.openxmlformats.org/officeDocument/2006/relationships" r:embed="rId5"/>
        <a:stretch>
          <a:fillRect/>
        </a:stretch>
      </xdr:blipFill>
      <xdr:spPr>
        <a:xfrm>
          <a:off x="14866770" y="590550"/>
          <a:ext cx="798466" cy="714183"/>
        </a:xfrm>
        <a:prstGeom prst="rect">
          <a:avLst/>
        </a:prstGeom>
      </xdr:spPr>
    </xdr:pic>
    <xdr:clientData/>
  </xdr:twoCellAnchor>
  <xdr:twoCellAnchor editAs="oneCell">
    <xdr:from>
      <xdr:col>5</xdr:col>
      <xdr:colOff>1215452</xdr:colOff>
      <xdr:row>1</xdr:row>
      <xdr:rowOff>69850</xdr:rowOff>
    </xdr:from>
    <xdr:to>
      <xdr:col>6</xdr:col>
      <xdr:colOff>711200</xdr:colOff>
      <xdr:row>1</xdr:row>
      <xdr:rowOff>787152</xdr:rowOff>
    </xdr:to>
    <xdr:pic>
      <xdr:nvPicPr>
        <xdr:cNvPr id="9" name="圖片 8"/>
        <xdr:cNvPicPr>
          <a:picLocks noChangeAspect="1"/>
        </xdr:cNvPicPr>
      </xdr:nvPicPr>
      <xdr:blipFill>
        <a:blip xmlns:r="http://schemas.openxmlformats.org/officeDocument/2006/relationships" r:embed="rId6"/>
        <a:stretch>
          <a:fillRect/>
        </a:stretch>
      </xdr:blipFill>
      <xdr:spPr>
        <a:xfrm>
          <a:off x="8530652" y="596900"/>
          <a:ext cx="797498" cy="717302"/>
        </a:xfrm>
        <a:prstGeom prst="rect">
          <a:avLst/>
        </a:prstGeom>
      </xdr:spPr>
    </xdr:pic>
    <xdr:clientData/>
  </xdr:twoCellAnchor>
  <xdr:twoCellAnchor editAs="oneCell">
    <xdr:from>
      <xdr:col>3</xdr:col>
      <xdr:colOff>1280583</xdr:colOff>
      <xdr:row>1</xdr:row>
      <xdr:rowOff>77974</xdr:rowOff>
    </xdr:from>
    <xdr:to>
      <xdr:col>4</xdr:col>
      <xdr:colOff>711200</xdr:colOff>
      <xdr:row>1</xdr:row>
      <xdr:rowOff>809436</xdr:rowOff>
    </xdr:to>
    <xdr:pic>
      <xdr:nvPicPr>
        <xdr:cNvPr id="10" name="圖片 9"/>
        <xdr:cNvPicPr>
          <a:picLocks noChangeAspect="1"/>
        </xdr:cNvPicPr>
      </xdr:nvPicPr>
      <xdr:blipFill>
        <a:blip xmlns:r="http://schemas.openxmlformats.org/officeDocument/2006/relationships" r:embed="rId7"/>
        <a:stretch>
          <a:fillRect/>
        </a:stretch>
      </xdr:blipFill>
      <xdr:spPr>
        <a:xfrm>
          <a:off x="6468533" y="605024"/>
          <a:ext cx="795867" cy="731462"/>
        </a:xfrm>
        <a:prstGeom prst="rect">
          <a:avLst/>
        </a:prstGeom>
      </xdr:spPr>
    </xdr:pic>
    <xdr:clientData/>
  </xdr:twoCellAnchor>
  <xdr:twoCellAnchor editAs="oneCell">
    <xdr:from>
      <xdr:col>2</xdr:col>
      <xdr:colOff>1282700</xdr:colOff>
      <xdr:row>1</xdr:row>
      <xdr:rowOff>76200</xdr:rowOff>
    </xdr:from>
    <xdr:to>
      <xdr:col>2</xdr:col>
      <xdr:colOff>2080198</xdr:colOff>
      <xdr:row>1</xdr:row>
      <xdr:rowOff>793502</xdr:rowOff>
    </xdr:to>
    <xdr:pic>
      <xdr:nvPicPr>
        <xdr:cNvPr id="25" name="圖片 24"/>
        <xdr:cNvPicPr>
          <a:picLocks noChangeAspect="1"/>
        </xdr:cNvPicPr>
      </xdr:nvPicPr>
      <xdr:blipFill>
        <a:blip xmlns:r="http://schemas.openxmlformats.org/officeDocument/2006/relationships" r:embed="rId6"/>
        <a:stretch>
          <a:fillRect/>
        </a:stretch>
      </xdr:blipFill>
      <xdr:spPr>
        <a:xfrm>
          <a:off x="4356100" y="603250"/>
          <a:ext cx="797498" cy="717302"/>
        </a:xfrm>
        <a:prstGeom prst="rect">
          <a:avLst/>
        </a:prstGeom>
      </xdr:spPr>
    </xdr:pic>
    <xdr:clientData/>
  </xdr:twoCellAnchor>
  <xdr:twoCellAnchor editAs="oneCell">
    <xdr:from>
      <xdr:col>1</xdr:col>
      <xdr:colOff>1234528</xdr:colOff>
      <xdr:row>1</xdr:row>
      <xdr:rowOff>76200</xdr:rowOff>
    </xdr:from>
    <xdr:to>
      <xdr:col>1</xdr:col>
      <xdr:colOff>2054013</xdr:colOff>
      <xdr:row>1</xdr:row>
      <xdr:rowOff>803088</xdr:rowOff>
    </xdr:to>
    <xdr:pic>
      <xdr:nvPicPr>
        <xdr:cNvPr id="13" name="圖片 12"/>
        <xdr:cNvPicPr>
          <a:picLocks noChangeAspect="1"/>
        </xdr:cNvPicPr>
      </xdr:nvPicPr>
      <xdr:blipFill>
        <a:blip xmlns:r="http://schemas.openxmlformats.org/officeDocument/2006/relationships" r:embed="rId8"/>
        <a:stretch>
          <a:fillRect/>
        </a:stretch>
      </xdr:blipFill>
      <xdr:spPr>
        <a:xfrm>
          <a:off x="2225128" y="603250"/>
          <a:ext cx="819485" cy="726888"/>
        </a:xfrm>
        <a:prstGeom prst="rect">
          <a:avLst/>
        </a:prstGeom>
      </xdr:spPr>
    </xdr:pic>
    <xdr:clientData/>
  </xdr:twoCellAnchor>
  <xdr:oneCellAnchor>
    <xdr:from>
      <xdr:col>13</xdr:col>
      <xdr:colOff>14941</xdr:colOff>
      <xdr:row>1</xdr:row>
      <xdr:rowOff>207048</xdr:rowOff>
    </xdr:from>
    <xdr:ext cx="799354" cy="479074"/>
    <xdr:pic>
      <xdr:nvPicPr>
        <xdr:cNvPr id="17" name="圖片 16"/>
        <xdr:cNvPicPr>
          <a:picLocks noChangeAspect="1"/>
        </xdr:cNvPicPr>
      </xdr:nvPicPr>
      <xdr:blipFill>
        <a:blip xmlns:r="http://schemas.openxmlformats.org/officeDocument/2006/relationships" r:embed="rId2"/>
        <a:stretch>
          <a:fillRect/>
        </a:stretch>
      </xdr:blipFill>
      <xdr:spPr>
        <a:xfrm>
          <a:off x="5463241" y="730923"/>
          <a:ext cx="799354" cy="479074"/>
        </a:xfrm>
        <a:prstGeom prst="rect">
          <a:avLst/>
        </a:prstGeom>
      </xdr:spPr>
    </xdr:pic>
    <xdr:clientData/>
  </xdr:oneCellAnchor>
  <xdr:oneCellAnchor>
    <xdr:from>
      <xdr:col>15</xdr:col>
      <xdr:colOff>94502</xdr:colOff>
      <xdr:row>1</xdr:row>
      <xdr:rowOff>186768</xdr:rowOff>
    </xdr:from>
    <xdr:ext cx="799354" cy="479074"/>
    <xdr:pic>
      <xdr:nvPicPr>
        <xdr:cNvPr id="18" name="圖片 17"/>
        <xdr:cNvPicPr>
          <a:picLocks noChangeAspect="1"/>
        </xdr:cNvPicPr>
      </xdr:nvPicPr>
      <xdr:blipFill>
        <a:blip xmlns:r="http://schemas.openxmlformats.org/officeDocument/2006/relationships" r:embed="rId2"/>
        <a:stretch>
          <a:fillRect/>
        </a:stretch>
      </xdr:blipFill>
      <xdr:spPr>
        <a:xfrm>
          <a:off x="18630152" y="710643"/>
          <a:ext cx="799354" cy="479074"/>
        </a:xfrm>
        <a:prstGeom prst="rect">
          <a:avLst/>
        </a:prstGeom>
      </xdr:spPr>
    </xdr:pic>
    <xdr:clientData/>
  </xdr:oneCellAnchor>
  <xdr:twoCellAnchor editAs="oneCell">
    <xdr:from>
      <xdr:col>16</xdr:col>
      <xdr:colOff>47625</xdr:colOff>
      <xdr:row>1</xdr:row>
      <xdr:rowOff>76199</xdr:rowOff>
    </xdr:from>
    <xdr:to>
      <xdr:col>16</xdr:col>
      <xdr:colOff>786822</xdr:colOff>
      <xdr:row>1</xdr:row>
      <xdr:rowOff>778893</xdr:rowOff>
    </xdr:to>
    <xdr:pic>
      <xdr:nvPicPr>
        <xdr:cNvPr id="5" name="圖片 4"/>
        <xdr:cNvPicPr>
          <a:picLocks noChangeAspect="1"/>
        </xdr:cNvPicPr>
      </xdr:nvPicPr>
      <xdr:blipFill>
        <a:blip xmlns:r="http://schemas.openxmlformats.org/officeDocument/2006/relationships" r:embed="rId9"/>
        <a:stretch>
          <a:fillRect/>
        </a:stretch>
      </xdr:blipFill>
      <xdr:spPr>
        <a:xfrm>
          <a:off x="19935825" y="600074"/>
          <a:ext cx="739197" cy="702694"/>
        </a:xfrm>
        <a:prstGeom prst="rect">
          <a:avLst/>
        </a:prstGeom>
      </xdr:spPr>
    </xdr:pic>
    <xdr:clientData/>
  </xdr:twoCellAnchor>
  <xdr:twoCellAnchor editAs="oneCell">
    <xdr:from>
      <xdr:col>14</xdr:col>
      <xdr:colOff>233504</xdr:colOff>
      <xdr:row>1</xdr:row>
      <xdr:rowOff>121300</xdr:rowOff>
    </xdr:from>
    <xdr:to>
      <xdr:col>14</xdr:col>
      <xdr:colOff>971549</xdr:colOff>
      <xdr:row>1</xdr:row>
      <xdr:rowOff>780769</xdr:rowOff>
    </xdr:to>
    <xdr:pic>
      <xdr:nvPicPr>
        <xdr:cNvPr id="12" name="圖片 11"/>
        <xdr:cNvPicPr>
          <a:picLocks noChangeAspect="1"/>
        </xdr:cNvPicPr>
      </xdr:nvPicPr>
      <xdr:blipFill>
        <a:blip xmlns:r="http://schemas.openxmlformats.org/officeDocument/2006/relationships" r:embed="rId10"/>
        <a:stretch>
          <a:fillRect/>
        </a:stretch>
      </xdr:blipFill>
      <xdr:spPr>
        <a:xfrm>
          <a:off x="17769029" y="645175"/>
          <a:ext cx="738045" cy="659469"/>
        </a:xfrm>
        <a:prstGeom prst="rect">
          <a:avLst/>
        </a:prstGeom>
      </xdr:spPr>
    </xdr:pic>
    <xdr:clientData/>
  </xdr:twoCellAnchor>
</xdr:wsDr>
</file>

<file path=xl/drawings/drawing2.xml><?xml version="1.0" encoding="utf-8"?>
<xdr:wsDr xmlns:xdr="http://schemas.openxmlformats.org/drawingml/2006/spreadsheetDrawing" xmlns:a="http://schemas.openxmlformats.org/drawingml/2006/main">
  <xdr:twoCellAnchor editAs="oneCell">
    <xdr:from>
      <xdr:col>1</xdr:col>
      <xdr:colOff>0</xdr:colOff>
      <xdr:row>31</xdr:row>
      <xdr:rowOff>0</xdr:rowOff>
    </xdr:from>
    <xdr:to>
      <xdr:col>9</xdr:col>
      <xdr:colOff>381000</xdr:colOff>
      <xdr:row>55</xdr:row>
      <xdr:rowOff>0</xdr:rowOff>
    </xdr:to>
    <xdr:pic>
      <xdr:nvPicPr>
        <xdr:cNvPr id="32" name="圖片 31"/>
        <xdr:cNvPicPr>
          <a:picLocks noChangeAspect="1"/>
        </xdr:cNvPicPr>
      </xdr:nvPicPr>
      <xdr:blipFill>
        <a:blip xmlns:r="http://schemas.openxmlformats.org/officeDocument/2006/relationships" r:embed="rId1">
          <a:extLst>
            <a:ext uri="{28A0092B-C50C-407E-A947-70E740481C1C}">
              <a14:useLocalDpi xmlns:a14="http://schemas.microsoft.com/office/drawing/2010/main"/>
            </a:ext>
          </a:extLst>
        </a:blip>
        <a:stretch>
          <a:fillRect/>
        </a:stretch>
      </xdr:blipFill>
      <xdr:spPr>
        <a:xfrm>
          <a:off x="547688" y="6286500"/>
          <a:ext cx="6096000" cy="4572000"/>
        </a:xfrm>
        <a:prstGeom prst="rect">
          <a:avLst/>
        </a:prstGeom>
      </xdr:spPr>
    </xdr:pic>
    <xdr:clientData/>
  </xdr:twoCellAnchor>
  <xdr:twoCellAnchor editAs="oneCell">
    <xdr:from>
      <xdr:col>10</xdr:col>
      <xdr:colOff>0</xdr:colOff>
      <xdr:row>31</xdr:row>
      <xdr:rowOff>0</xdr:rowOff>
    </xdr:from>
    <xdr:to>
      <xdr:col>19</xdr:col>
      <xdr:colOff>523875</xdr:colOff>
      <xdr:row>55</xdr:row>
      <xdr:rowOff>0</xdr:rowOff>
    </xdr:to>
    <xdr:pic>
      <xdr:nvPicPr>
        <xdr:cNvPr id="33" name="圖片 32"/>
        <xdr:cNvPicPr>
          <a:picLocks noChangeAspect="1"/>
        </xdr:cNvPicPr>
      </xdr:nvPicPr>
      <xdr:blipFill>
        <a:blip xmlns:r="http://schemas.openxmlformats.org/officeDocument/2006/relationships" r:embed="rId2">
          <a:extLst>
            <a:ext uri="{28A0092B-C50C-407E-A947-70E740481C1C}">
              <a14:useLocalDpi xmlns:a14="http://schemas.microsoft.com/office/drawing/2010/main"/>
            </a:ext>
          </a:extLst>
        </a:blip>
        <a:stretch>
          <a:fillRect/>
        </a:stretch>
      </xdr:blipFill>
      <xdr:spPr>
        <a:xfrm>
          <a:off x="6881813" y="6286500"/>
          <a:ext cx="6096000" cy="4572000"/>
        </a:xfrm>
        <a:prstGeom prst="rect">
          <a:avLst/>
        </a:prstGeom>
      </xdr:spPr>
    </xdr:pic>
    <xdr:clientData/>
  </xdr:twoCellAnchor>
  <xdr:twoCellAnchor editAs="oneCell">
    <xdr:from>
      <xdr:col>1</xdr:col>
      <xdr:colOff>0</xdr:colOff>
      <xdr:row>4</xdr:row>
      <xdr:rowOff>0</xdr:rowOff>
    </xdr:from>
    <xdr:to>
      <xdr:col>9</xdr:col>
      <xdr:colOff>381000</xdr:colOff>
      <xdr:row>28</xdr:row>
      <xdr:rowOff>0</xdr:rowOff>
    </xdr:to>
    <xdr:pic>
      <xdr:nvPicPr>
        <xdr:cNvPr id="34" name="圖片 33"/>
        <xdr:cNvPicPr>
          <a:picLocks noChangeAspect="1"/>
        </xdr:cNvPicPr>
      </xdr:nvPicPr>
      <xdr:blipFill>
        <a:blip xmlns:r="http://schemas.openxmlformats.org/officeDocument/2006/relationships" r:embed="rId3">
          <a:extLst>
            <a:ext uri="{28A0092B-C50C-407E-A947-70E740481C1C}">
              <a14:useLocalDpi xmlns:a14="http://schemas.microsoft.com/office/drawing/2010/main"/>
            </a:ext>
          </a:extLst>
        </a:blip>
        <a:stretch>
          <a:fillRect/>
        </a:stretch>
      </xdr:blipFill>
      <xdr:spPr>
        <a:xfrm>
          <a:off x="547688" y="1023938"/>
          <a:ext cx="6096000" cy="4572000"/>
        </a:xfrm>
        <a:prstGeom prst="rect">
          <a:avLst/>
        </a:prstGeom>
      </xdr:spPr>
    </xdr:pic>
    <xdr:clientData/>
  </xdr:twoCellAnchor>
  <xdr:twoCellAnchor editAs="oneCell">
    <xdr:from>
      <xdr:col>10</xdr:col>
      <xdr:colOff>0</xdr:colOff>
      <xdr:row>4</xdr:row>
      <xdr:rowOff>0</xdr:rowOff>
    </xdr:from>
    <xdr:to>
      <xdr:col>19</xdr:col>
      <xdr:colOff>523875</xdr:colOff>
      <xdr:row>28</xdr:row>
      <xdr:rowOff>0</xdr:rowOff>
    </xdr:to>
    <xdr:pic>
      <xdr:nvPicPr>
        <xdr:cNvPr id="18" name="圖片 17"/>
        <xdr:cNvPicPr>
          <a:picLocks noChangeAspect="1"/>
        </xdr:cNvPicPr>
      </xdr:nvPicPr>
      <xdr:blipFill>
        <a:blip xmlns:r="http://schemas.openxmlformats.org/officeDocument/2006/relationships" r:embed="rId4">
          <a:extLst>
            <a:ext uri="{28A0092B-C50C-407E-A947-70E740481C1C}">
              <a14:useLocalDpi xmlns:a14="http://schemas.microsoft.com/office/drawing/2010/main"/>
            </a:ext>
          </a:extLst>
        </a:blip>
        <a:stretch>
          <a:fillRect/>
        </a:stretch>
      </xdr:blipFill>
      <xdr:spPr>
        <a:xfrm>
          <a:off x="6881813" y="1023938"/>
          <a:ext cx="6096000" cy="4572000"/>
        </a:xfrm>
        <a:prstGeom prst="rect">
          <a:avLst/>
        </a:prstGeom>
      </xdr:spPr>
    </xdr:pic>
    <xdr:clientData/>
  </xdr:twoCellAnchor>
  <xdr:twoCellAnchor editAs="oneCell">
    <xdr:from>
      <xdr:col>21</xdr:col>
      <xdr:colOff>0</xdr:colOff>
      <xdr:row>4</xdr:row>
      <xdr:rowOff>0</xdr:rowOff>
    </xdr:from>
    <xdr:to>
      <xdr:col>30</xdr:col>
      <xdr:colOff>523875</xdr:colOff>
      <xdr:row>28</xdr:row>
      <xdr:rowOff>0</xdr:rowOff>
    </xdr:to>
    <xdr:pic>
      <xdr:nvPicPr>
        <xdr:cNvPr id="23" name="圖片 22"/>
        <xdr:cNvPicPr>
          <a:picLocks noChangeAspect="1"/>
        </xdr:cNvPicPr>
      </xdr:nvPicPr>
      <xdr:blipFill>
        <a:blip xmlns:r="http://schemas.openxmlformats.org/officeDocument/2006/relationships" r:embed="rId5" cstate="screen">
          <a:extLst>
            <a:ext uri="{28A0092B-C50C-407E-A947-70E740481C1C}">
              <a14:useLocalDpi xmlns:a14="http://schemas.microsoft.com/office/drawing/2010/main"/>
            </a:ext>
          </a:extLst>
        </a:blip>
        <a:stretch>
          <a:fillRect/>
        </a:stretch>
      </xdr:blipFill>
      <xdr:spPr>
        <a:xfrm rot="10800000">
          <a:off x="13692188" y="1023938"/>
          <a:ext cx="6096000" cy="4572000"/>
        </a:xfrm>
        <a:prstGeom prst="rect">
          <a:avLst/>
        </a:prstGeom>
      </xdr:spPr>
    </xdr:pic>
    <xdr:clientData/>
  </xdr:twoCellAnchor>
  <xdr:twoCellAnchor editAs="oneCell">
    <xdr:from>
      <xdr:col>32</xdr:col>
      <xdr:colOff>0</xdr:colOff>
      <xdr:row>4</xdr:row>
      <xdr:rowOff>0</xdr:rowOff>
    </xdr:from>
    <xdr:to>
      <xdr:col>41</xdr:col>
      <xdr:colOff>523875</xdr:colOff>
      <xdr:row>28</xdr:row>
      <xdr:rowOff>0</xdr:rowOff>
    </xdr:to>
    <xdr:pic>
      <xdr:nvPicPr>
        <xdr:cNvPr id="24" name="圖片 23"/>
        <xdr:cNvPicPr>
          <a:picLocks noChangeAspect="1"/>
        </xdr:cNvPicPr>
      </xdr:nvPicPr>
      <xdr:blipFill>
        <a:blip xmlns:r="http://schemas.openxmlformats.org/officeDocument/2006/relationships" r:embed="rId6" cstate="screen">
          <a:extLst>
            <a:ext uri="{28A0092B-C50C-407E-A947-70E740481C1C}">
              <a14:useLocalDpi xmlns:a14="http://schemas.microsoft.com/office/drawing/2010/main"/>
            </a:ext>
          </a:extLst>
        </a:blip>
        <a:stretch>
          <a:fillRect/>
        </a:stretch>
      </xdr:blipFill>
      <xdr:spPr>
        <a:xfrm rot="10800000">
          <a:off x="20502563" y="1023938"/>
          <a:ext cx="6096000" cy="4572000"/>
        </a:xfrm>
        <a:prstGeom prst="rect">
          <a:avLst/>
        </a:prstGeom>
      </xdr:spPr>
    </xdr:pic>
    <xdr:clientData/>
  </xdr:twoCellAnchor>
  <xdr:twoCellAnchor editAs="oneCell">
    <xdr:from>
      <xdr:col>21</xdr:col>
      <xdr:colOff>0</xdr:colOff>
      <xdr:row>31</xdr:row>
      <xdr:rowOff>0</xdr:rowOff>
    </xdr:from>
    <xdr:to>
      <xdr:col>30</xdr:col>
      <xdr:colOff>523875</xdr:colOff>
      <xdr:row>55</xdr:row>
      <xdr:rowOff>0</xdr:rowOff>
    </xdr:to>
    <xdr:pic>
      <xdr:nvPicPr>
        <xdr:cNvPr id="27" name="圖片 26"/>
        <xdr:cNvPicPr>
          <a:picLocks noChangeAspect="1"/>
        </xdr:cNvPicPr>
      </xdr:nvPicPr>
      <xdr:blipFill>
        <a:blip xmlns:r="http://schemas.openxmlformats.org/officeDocument/2006/relationships" r:embed="rId7" cstate="screen">
          <a:extLst>
            <a:ext uri="{28A0092B-C50C-407E-A947-70E740481C1C}">
              <a14:useLocalDpi xmlns:a14="http://schemas.microsoft.com/office/drawing/2010/main"/>
            </a:ext>
          </a:extLst>
        </a:blip>
        <a:stretch>
          <a:fillRect/>
        </a:stretch>
      </xdr:blipFill>
      <xdr:spPr>
        <a:xfrm rot="10800000">
          <a:off x="13692188" y="6286500"/>
          <a:ext cx="6096000" cy="4572000"/>
        </a:xfrm>
        <a:prstGeom prst="rect">
          <a:avLst/>
        </a:prstGeom>
      </xdr:spPr>
    </xdr:pic>
    <xdr:clientData/>
  </xdr:twoCellAnchor>
  <xdr:twoCellAnchor editAs="oneCell">
    <xdr:from>
      <xdr:col>32</xdr:col>
      <xdr:colOff>0</xdr:colOff>
      <xdr:row>31</xdr:row>
      <xdr:rowOff>0</xdr:rowOff>
    </xdr:from>
    <xdr:to>
      <xdr:col>41</xdr:col>
      <xdr:colOff>523875</xdr:colOff>
      <xdr:row>55</xdr:row>
      <xdr:rowOff>0</xdr:rowOff>
    </xdr:to>
    <xdr:pic>
      <xdr:nvPicPr>
        <xdr:cNvPr id="28" name="圖片 27"/>
        <xdr:cNvPicPr>
          <a:picLocks noChangeAspect="1"/>
        </xdr:cNvPicPr>
      </xdr:nvPicPr>
      <xdr:blipFill>
        <a:blip xmlns:r="http://schemas.openxmlformats.org/officeDocument/2006/relationships" r:embed="rId8" cstate="screen">
          <a:extLst>
            <a:ext uri="{28A0092B-C50C-407E-A947-70E740481C1C}">
              <a14:useLocalDpi xmlns:a14="http://schemas.microsoft.com/office/drawing/2010/main"/>
            </a:ext>
          </a:extLst>
        </a:blip>
        <a:stretch>
          <a:fillRect/>
        </a:stretch>
      </xdr:blipFill>
      <xdr:spPr>
        <a:xfrm rot="10800000">
          <a:off x="20502563" y="6286500"/>
          <a:ext cx="6096000" cy="4572000"/>
        </a:xfrm>
        <a:prstGeom prst="rect">
          <a:avLst/>
        </a:prstGeom>
      </xdr:spPr>
    </xdr:pic>
    <xdr:clientData/>
  </xdr:twoCellAnchor>
  <xdr:twoCellAnchor editAs="oneCell">
    <xdr:from>
      <xdr:col>21</xdr:col>
      <xdr:colOff>0</xdr:colOff>
      <xdr:row>60</xdr:row>
      <xdr:rowOff>0</xdr:rowOff>
    </xdr:from>
    <xdr:to>
      <xdr:col>30</xdr:col>
      <xdr:colOff>523875</xdr:colOff>
      <xdr:row>84</xdr:row>
      <xdr:rowOff>0</xdr:rowOff>
    </xdr:to>
    <xdr:pic>
      <xdr:nvPicPr>
        <xdr:cNvPr id="30" name="圖片 29"/>
        <xdr:cNvPicPr>
          <a:picLocks noChangeAspect="1"/>
        </xdr:cNvPicPr>
      </xdr:nvPicPr>
      <xdr:blipFill>
        <a:blip xmlns:r="http://schemas.openxmlformats.org/officeDocument/2006/relationships" r:embed="rId9" cstate="screen">
          <a:extLst>
            <a:ext uri="{28A0092B-C50C-407E-A947-70E740481C1C}">
              <a14:useLocalDpi xmlns:a14="http://schemas.microsoft.com/office/drawing/2010/main"/>
            </a:ext>
          </a:extLst>
        </a:blip>
        <a:stretch>
          <a:fillRect/>
        </a:stretch>
      </xdr:blipFill>
      <xdr:spPr>
        <a:xfrm>
          <a:off x="13692188" y="11834813"/>
          <a:ext cx="6096000" cy="4572000"/>
        </a:xfrm>
        <a:prstGeom prst="rect">
          <a:avLst/>
        </a:prstGeom>
      </xdr:spPr>
    </xdr:pic>
    <xdr:clientData/>
  </xdr:twoCellAnchor>
  <xdr:twoCellAnchor editAs="oneCell">
    <xdr:from>
      <xdr:col>32</xdr:col>
      <xdr:colOff>0</xdr:colOff>
      <xdr:row>60</xdr:row>
      <xdr:rowOff>0</xdr:rowOff>
    </xdr:from>
    <xdr:to>
      <xdr:col>41</xdr:col>
      <xdr:colOff>523875</xdr:colOff>
      <xdr:row>84</xdr:row>
      <xdr:rowOff>0</xdr:rowOff>
    </xdr:to>
    <xdr:pic>
      <xdr:nvPicPr>
        <xdr:cNvPr id="31" name="圖片 30"/>
        <xdr:cNvPicPr>
          <a:picLocks noChangeAspect="1"/>
        </xdr:cNvPicPr>
      </xdr:nvPicPr>
      <xdr:blipFill>
        <a:blip xmlns:r="http://schemas.openxmlformats.org/officeDocument/2006/relationships" r:embed="rId10" cstate="screen">
          <a:extLst>
            <a:ext uri="{28A0092B-C50C-407E-A947-70E740481C1C}">
              <a14:useLocalDpi xmlns:a14="http://schemas.microsoft.com/office/drawing/2010/main"/>
            </a:ext>
          </a:extLst>
        </a:blip>
        <a:stretch>
          <a:fillRect/>
        </a:stretch>
      </xdr:blipFill>
      <xdr:spPr>
        <a:xfrm>
          <a:off x="20502563" y="11834813"/>
          <a:ext cx="6096000" cy="4572000"/>
        </a:xfrm>
        <a:prstGeom prst="rect">
          <a:avLst/>
        </a:prstGeom>
      </xdr:spPr>
    </xdr:pic>
    <xdr:clientData/>
  </xdr:twoCellAnchor>
  <xdr:twoCellAnchor editAs="oneCell">
    <xdr:from>
      <xdr:col>43</xdr:col>
      <xdr:colOff>47624</xdr:colOff>
      <xdr:row>31</xdr:row>
      <xdr:rowOff>0</xdr:rowOff>
    </xdr:from>
    <xdr:to>
      <xdr:col>52</xdr:col>
      <xdr:colOff>571499</xdr:colOff>
      <xdr:row>55</xdr:row>
      <xdr:rowOff>0</xdr:rowOff>
    </xdr:to>
    <xdr:pic>
      <xdr:nvPicPr>
        <xdr:cNvPr id="38" name="圖片 37"/>
        <xdr:cNvPicPr>
          <a:picLocks noChangeAspect="1"/>
        </xdr:cNvPicPr>
      </xdr:nvPicPr>
      <xdr:blipFill>
        <a:blip xmlns:r="http://schemas.openxmlformats.org/officeDocument/2006/relationships" r:embed="rId11" cstate="screen">
          <a:extLst>
            <a:ext uri="{28A0092B-C50C-407E-A947-70E740481C1C}">
              <a14:useLocalDpi xmlns:a14="http://schemas.microsoft.com/office/drawing/2010/main"/>
            </a:ext>
          </a:extLst>
        </a:blip>
        <a:stretch>
          <a:fillRect/>
        </a:stretch>
      </xdr:blipFill>
      <xdr:spPr>
        <a:xfrm rot="10800000">
          <a:off x="27360562" y="6286500"/>
          <a:ext cx="6096000" cy="4572000"/>
        </a:xfrm>
        <a:prstGeom prst="rect">
          <a:avLst/>
        </a:prstGeom>
      </xdr:spPr>
    </xdr:pic>
    <xdr:clientData/>
  </xdr:twoCellAnchor>
  <xdr:twoCellAnchor editAs="oneCell">
    <xdr:from>
      <xdr:col>54</xdr:col>
      <xdr:colOff>23812</xdr:colOff>
      <xdr:row>31</xdr:row>
      <xdr:rowOff>0</xdr:rowOff>
    </xdr:from>
    <xdr:to>
      <xdr:col>63</xdr:col>
      <xdr:colOff>547687</xdr:colOff>
      <xdr:row>55</xdr:row>
      <xdr:rowOff>0</xdr:rowOff>
    </xdr:to>
    <xdr:pic>
      <xdr:nvPicPr>
        <xdr:cNvPr id="39" name="圖片 38"/>
        <xdr:cNvPicPr>
          <a:picLocks noChangeAspect="1"/>
        </xdr:cNvPicPr>
      </xdr:nvPicPr>
      <xdr:blipFill>
        <a:blip xmlns:r="http://schemas.openxmlformats.org/officeDocument/2006/relationships" r:embed="rId12" cstate="screen">
          <a:extLst>
            <a:ext uri="{28A0092B-C50C-407E-A947-70E740481C1C}">
              <a14:useLocalDpi xmlns:a14="http://schemas.microsoft.com/office/drawing/2010/main"/>
            </a:ext>
          </a:extLst>
        </a:blip>
        <a:stretch>
          <a:fillRect/>
        </a:stretch>
      </xdr:blipFill>
      <xdr:spPr>
        <a:xfrm>
          <a:off x="34147125" y="6286500"/>
          <a:ext cx="6096000" cy="4572000"/>
        </a:xfrm>
        <a:prstGeom prst="rect">
          <a:avLst/>
        </a:prstGeom>
      </xdr:spPr>
    </xdr:pic>
    <xdr:clientData/>
  </xdr:twoCellAnchor>
  <xdr:twoCellAnchor>
    <xdr:from>
      <xdr:col>47</xdr:col>
      <xdr:colOff>309562</xdr:colOff>
      <xdr:row>43</xdr:row>
      <xdr:rowOff>71437</xdr:rowOff>
    </xdr:from>
    <xdr:to>
      <xdr:col>48</xdr:col>
      <xdr:colOff>523874</xdr:colOff>
      <xdr:row>47</xdr:row>
      <xdr:rowOff>142875</xdr:rowOff>
    </xdr:to>
    <xdr:sp macro="" textlink="">
      <xdr:nvSpPr>
        <xdr:cNvPr id="10" name="矩形 9"/>
        <xdr:cNvSpPr/>
      </xdr:nvSpPr>
      <xdr:spPr>
        <a:xfrm>
          <a:off x="30099000" y="8643937"/>
          <a:ext cx="833437" cy="833438"/>
        </a:xfrm>
        <a:prstGeom prst="rect">
          <a:avLst/>
        </a:prstGeom>
        <a:noFill/>
        <a:ln w="571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zh-TW" altLang="en-US" sz="1100"/>
        </a:p>
      </xdr:txBody>
    </xdr:sp>
    <xdr:clientData/>
  </xdr:twoCellAnchor>
  <xdr:twoCellAnchor>
    <xdr:from>
      <xdr:col>58</xdr:col>
      <xdr:colOff>319086</xdr:colOff>
      <xdr:row>42</xdr:row>
      <xdr:rowOff>80966</xdr:rowOff>
    </xdr:from>
    <xdr:to>
      <xdr:col>59</xdr:col>
      <xdr:colOff>533398</xdr:colOff>
      <xdr:row>46</xdr:row>
      <xdr:rowOff>152404</xdr:rowOff>
    </xdr:to>
    <xdr:sp macro="" textlink="">
      <xdr:nvSpPr>
        <xdr:cNvPr id="42" name="矩形 41"/>
        <xdr:cNvSpPr/>
      </xdr:nvSpPr>
      <xdr:spPr>
        <a:xfrm>
          <a:off x="36918899" y="8462966"/>
          <a:ext cx="833437" cy="833438"/>
        </a:xfrm>
        <a:prstGeom prst="rect">
          <a:avLst/>
        </a:prstGeom>
        <a:noFill/>
        <a:ln w="571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zh-TW" altLang="en-US" sz="1100"/>
        </a:p>
      </xdr:txBody>
    </xdr:sp>
    <xdr:clientData/>
  </xdr:twoCellAnchor>
  <xdr:twoCellAnchor editAs="oneCell">
    <xdr:from>
      <xdr:col>43</xdr:col>
      <xdr:colOff>0</xdr:colOff>
      <xdr:row>60</xdr:row>
      <xdr:rowOff>0</xdr:rowOff>
    </xdr:from>
    <xdr:to>
      <xdr:col>52</xdr:col>
      <xdr:colOff>523875</xdr:colOff>
      <xdr:row>84</xdr:row>
      <xdr:rowOff>0</xdr:rowOff>
    </xdr:to>
    <xdr:pic>
      <xdr:nvPicPr>
        <xdr:cNvPr id="43" name="圖片 42"/>
        <xdr:cNvPicPr>
          <a:picLocks noChangeAspect="1"/>
        </xdr:cNvPicPr>
      </xdr:nvPicPr>
      <xdr:blipFill>
        <a:blip xmlns:r="http://schemas.openxmlformats.org/officeDocument/2006/relationships" r:embed="rId13" cstate="screen">
          <a:extLst>
            <a:ext uri="{28A0092B-C50C-407E-A947-70E740481C1C}">
              <a14:useLocalDpi xmlns:a14="http://schemas.microsoft.com/office/drawing/2010/main"/>
            </a:ext>
          </a:extLst>
        </a:blip>
        <a:stretch>
          <a:fillRect/>
        </a:stretch>
      </xdr:blipFill>
      <xdr:spPr>
        <a:xfrm>
          <a:off x="27312938" y="11834813"/>
          <a:ext cx="6096000" cy="4572000"/>
        </a:xfrm>
        <a:prstGeom prst="rect">
          <a:avLst/>
        </a:prstGeom>
      </xdr:spPr>
    </xdr:pic>
    <xdr:clientData/>
  </xdr:twoCellAnchor>
</xdr:wsDr>
</file>

<file path=xl/theme/theme1.xml><?xml version="1.0" encoding="utf-8"?>
<a:theme xmlns:a="http://schemas.openxmlformats.org/drawingml/2006/main" name="Office 佈景主題">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3.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Q8"/>
  <sheetViews>
    <sheetView tabSelected="1" zoomScale="85" zoomScaleNormal="85" workbookViewId="0">
      <selection activeCell="I12" sqref="I12"/>
    </sheetView>
  </sheetViews>
  <sheetFormatPr defaultRowHeight="15.75"/>
  <cols>
    <col min="1" max="1" width="15.5703125" customWidth="1"/>
    <col min="2" max="2" width="32.85546875" customWidth="1"/>
    <col min="3" max="3" width="33.28515625" customWidth="1"/>
    <col min="4" max="4" width="21.42578125" customWidth="1"/>
    <col min="5" max="5" width="12" customWidth="1"/>
    <col min="6" max="6" width="20.42578125" customWidth="1"/>
    <col min="7" max="7" width="11.5703125" customWidth="1"/>
    <col min="8" max="8" width="20.140625" customWidth="1"/>
    <col min="9" max="9" width="12.42578125" customWidth="1"/>
    <col min="10" max="10" width="19.5703125" customWidth="1"/>
    <col min="11" max="11" width="12.5703125" customWidth="1"/>
    <col min="12" max="12" width="20.85546875" customWidth="1"/>
    <col min="13" max="13" width="14.42578125" customWidth="1"/>
    <col min="14" max="14" width="15.85546875" customWidth="1"/>
    <col min="15" max="15" width="15" customWidth="1"/>
    <col min="16" max="16" width="20.28515625" customWidth="1"/>
    <col min="17" max="17" width="12.5703125" customWidth="1"/>
  </cols>
  <sheetData>
    <row r="1" spans="1:17" ht="41.45" customHeight="1">
      <c r="B1" s="100" t="s">
        <v>108</v>
      </c>
      <c r="C1" s="101"/>
      <c r="D1" s="100" t="s">
        <v>109</v>
      </c>
      <c r="E1" s="157"/>
      <c r="F1" s="157"/>
      <c r="G1" s="158"/>
      <c r="H1" s="167" t="s">
        <v>110</v>
      </c>
      <c r="I1" s="168"/>
      <c r="J1" s="168"/>
      <c r="K1" s="168"/>
      <c r="L1" s="168"/>
      <c r="M1" s="169"/>
      <c r="N1" s="164" t="s">
        <v>111</v>
      </c>
      <c r="O1" s="165"/>
      <c r="P1" s="165"/>
      <c r="Q1" s="166"/>
    </row>
    <row r="2" spans="1:17" ht="66" customHeight="1">
      <c r="A2" s="73"/>
      <c r="B2" s="76" t="s">
        <v>44</v>
      </c>
      <c r="C2" s="77" t="s">
        <v>45</v>
      </c>
      <c r="D2" s="102" t="s">
        <v>45</v>
      </c>
      <c r="E2" s="103"/>
      <c r="F2" s="104" t="s">
        <v>45</v>
      </c>
      <c r="G2" s="159"/>
      <c r="H2" s="170" t="s">
        <v>45</v>
      </c>
      <c r="I2" s="98"/>
      <c r="J2" s="98" t="s">
        <v>45</v>
      </c>
      <c r="K2" s="98"/>
      <c r="L2" s="98" t="s">
        <v>44</v>
      </c>
      <c r="M2" s="171"/>
      <c r="N2" s="102" t="s">
        <v>44</v>
      </c>
      <c r="O2" s="103"/>
      <c r="P2" s="104" t="s">
        <v>44</v>
      </c>
      <c r="Q2" s="159"/>
    </row>
    <row r="3" spans="1:17" ht="31.5" customHeight="1">
      <c r="A3" s="74" t="s">
        <v>19</v>
      </c>
      <c r="B3" s="79" t="s">
        <v>62</v>
      </c>
      <c r="C3" s="81" t="s">
        <v>61</v>
      </c>
      <c r="D3" s="79" t="s">
        <v>54</v>
      </c>
      <c r="E3" s="78" t="s">
        <v>65</v>
      </c>
      <c r="F3" s="83" t="s">
        <v>48</v>
      </c>
      <c r="G3" s="160" t="s">
        <v>68</v>
      </c>
      <c r="H3" s="79" t="s">
        <v>50</v>
      </c>
      <c r="I3" s="72" t="s">
        <v>71</v>
      </c>
      <c r="J3" s="83" t="s">
        <v>77</v>
      </c>
      <c r="K3" s="72" t="s">
        <v>80</v>
      </c>
      <c r="L3" s="83" t="s">
        <v>76</v>
      </c>
      <c r="M3" s="160" t="s">
        <v>81</v>
      </c>
      <c r="N3" s="79" t="s">
        <v>101</v>
      </c>
      <c r="O3" s="78" t="s">
        <v>102</v>
      </c>
      <c r="P3" s="83" t="s">
        <v>100</v>
      </c>
      <c r="Q3" s="160" t="s">
        <v>105</v>
      </c>
    </row>
    <row r="4" spans="1:17" ht="30.95" customHeight="1">
      <c r="A4" s="74" t="s">
        <v>20</v>
      </c>
      <c r="B4" s="79" t="s">
        <v>60</v>
      </c>
      <c r="C4" s="81" t="s">
        <v>47</v>
      </c>
      <c r="D4" s="79" t="s">
        <v>53</v>
      </c>
      <c r="E4" s="75" t="s">
        <v>66</v>
      </c>
      <c r="F4" s="83" t="s">
        <v>49</v>
      </c>
      <c r="G4" s="160" t="s">
        <v>69</v>
      </c>
      <c r="H4" s="79" t="s">
        <v>51</v>
      </c>
      <c r="I4" s="72" t="s">
        <v>72</v>
      </c>
      <c r="J4" s="83" t="s">
        <v>52</v>
      </c>
      <c r="K4" s="72" t="s">
        <v>74</v>
      </c>
      <c r="L4" s="83" t="s">
        <v>78</v>
      </c>
      <c r="M4" s="160" t="s">
        <v>83</v>
      </c>
      <c r="N4" s="79" t="s">
        <v>98</v>
      </c>
      <c r="O4" s="75" t="s">
        <v>103</v>
      </c>
      <c r="P4" s="83" t="s">
        <v>96</v>
      </c>
      <c r="Q4" s="160" t="s">
        <v>106</v>
      </c>
    </row>
    <row r="5" spans="1:17" ht="30.95" customHeight="1" thickBot="1">
      <c r="A5" s="74" t="s">
        <v>55</v>
      </c>
      <c r="B5" s="80" t="s">
        <v>63</v>
      </c>
      <c r="C5" s="82" t="s">
        <v>64</v>
      </c>
      <c r="D5" s="80" t="s">
        <v>56</v>
      </c>
      <c r="E5" s="161" t="s">
        <v>67</v>
      </c>
      <c r="F5" s="162" t="s">
        <v>57</v>
      </c>
      <c r="G5" s="163" t="s">
        <v>70</v>
      </c>
      <c r="H5" s="80" t="s">
        <v>58</v>
      </c>
      <c r="I5" s="172" t="s">
        <v>73</v>
      </c>
      <c r="J5" s="162" t="s">
        <v>59</v>
      </c>
      <c r="K5" s="172" t="s">
        <v>75</v>
      </c>
      <c r="L5" s="162" t="s">
        <v>79</v>
      </c>
      <c r="M5" s="163" t="s">
        <v>82</v>
      </c>
      <c r="N5" s="80" t="s">
        <v>99</v>
      </c>
      <c r="O5" s="161" t="s">
        <v>104</v>
      </c>
      <c r="P5" s="83" t="s">
        <v>97</v>
      </c>
      <c r="Q5" s="163" t="s">
        <v>107</v>
      </c>
    </row>
    <row r="8" spans="1:17" ht="99.95" customHeight="1">
      <c r="A8" s="99" t="s">
        <v>112</v>
      </c>
      <c r="B8" s="99"/>
      <c r="C8" s="99"/>
      <c r="D8" s="99"/>
    </row>
  </sheetData>
  <mergeCells count="12">
    <mergeCell ref="N1:Q1"/>
    <mergeCell ref="N2:O2"/>
    <mergeCell ref="P2:Q2"/>
    <mergeCell ref="H2:I2"/>
    <mergeCell ref="J2:K2"/>
    <mergeCell ref="A8:D8"/>
    <mergeCell ref="B1:C1"/>
    <mergeCell ref="D2:E2"/>
    <mergeCell ref="F2:G2"/>
    <mergeCell ref="H1:M1"/>
    <mergeCell ref="L2:M2"/>
    <mergeCell ref="D1:G1"/>
  </mergeCells>
  <phoneticPr fontId="32" type="noConversion"/>
  <pageMargins left="0.7" right="0.7" top="0.75" bottom="0.75" header="0.3" footer="0.3"/>
  <pageSetup paperSize="9" orientation="portrait" verticalDpi="0" r:id="rId1"/>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CA36"/>
  <sheetViews>
    <sheetView zoomScale="85" zoomScaleNormal="85" workbookViewId="0">
      <pane xSplit="7" topLeftCell="H1" activePane="topRight" state="frozen"/>
      <selection activeCell="A4" sqref="A4"/>
      <selection pane="topRight" activeCell="W18" sqref="W18"/>
    </sheetView>
  </sheetViews>
  <sheetFormatPr defaultColWidth="9.140625" defaultRowHeight="15"/>
  <cols>
    <col min="1" max="1" width="14.140625" style="10" customWidth="1"/>
    <col min="2" max="2" width="23" style="12" customWidth="1"/>
    <col min="3" max="3" width="7.85546875" style="14" customWidth="1"/>
    <col min="4" max="4" width="9.140625" style="14" customWidth="1"/>
    <col min="5" max="6" width="9.42578125" style="14" customWidth="1"/>
    <col min="7" max="7" width="9.85546875" style="14" customWidth="1"/>
    <col min="8" max="15" width="9.140625" style="10" customWidth="1"/>
    <col min="16" max="16384" width="9.140625" style="10"/>
  </cols>
  <sheetData>
    <row r="1" spans="1:79" ht="23.25" hidden="1">
      <c r="A1" s="15" t="s">
        <v>0</v>
      </c>
      <c r="B1" s="16"/>
      <c r="C1" s="141"/>
      <c r="D1" s="141"/>
    </row>
    <row r="2" spans="1:79" ht="23.25" hidden="1">
      <c r="A2" s="15" t="s">
        <v>10</v>
      </c>
      <c r="B2" s="16"/>
      <c r="C2" s="141"/>
      <c r="D2" s="141"/>
    </row>
    <row r="3" spans="1:79" ht="15.75" hidden="1" customHeight="1">
      <c r="A3" s="17" t="s">
        <v>4</v>
      </c>
      <c r="B3" s="18"/>
      <c r="C3" s="142"/>
      <c r="D3" s="142"/>
      <c r="E3" s="1"/>
      <c r="F3" s="1"/>
      <c r="G3" s="53"/>
    </row>
    <row r="4" spans="1:79" ht="15.75">
      <c r="A4" s="17" t="s">
        <v>7</v>
      </c>
      <c r="B4" s="18"/>
      <c r="C4" s="144" t="s">
        <v>46</v>
      </c>
      <c r="D4" s="144"/>
      <c r="E4" s="144"/>
      <c r="F4" s="144"/>
      <c r="G4" s="144"/>
    </row>
    <row r="5" spans="1:79" ht="16.5" thickBot="1">
      <c r="A5" s="17" t="s">
        <v>5</v>
      </c>
      <c r="B5" s="18"/>
      <c r="C5" s="140"/>
      <c r="D5" s="140"/>
      <c r="E5" s="140"/>
      <c r="G5" s="16"/>
    </row>
    <row r="6" spans="1:79" ht="45.75" customHeight="1" thickBot="1">
      <c r="A6" s="57" t="s">
        <v>6</v>
      </c>
      <c r="B6" s="22"/>
      <c r="C6" s="145" t="s">
        <v>25</v>
      </c>
      <c r="D6" s="145"/>
      <c r="E6" s="145"/>
      <c r="F6" s="145"/>
      <c r="G6" s="145"/>
      <c r="H6" s="153" t="s">
        <v>91</v>
      </c>
      <c r="I6" s="154"/>
      <c r="J6" s="154"/>
      <c r="K6" s="154"/>
      <c r="L6" s="154"/>
      <c r="M6" s="154"/>
      <c r="N6" s="154"/>
      <c r="O6" s="155"/>
      <c r="P6" s="138" t="s">
        <v>113</v>
      </c>
      <c r="Q6" s="136"/>
      <c r="R6" s="136"/>
      <c r="S6" s="136"/>
      <c r="T6" s="136"/>
      <c r="U6" s="136"/>
      <c r="V6" s="136"/>
      <c r="W6" s="136"/>
      <c r="X6" s="114" t="s">
        <v>84</v>
      </c>
      <c r="Y6" s="115"/>
      <c r="Z6" s="115"/>
      <c r="AA6" s="115"/>
      <c r="AB6" s="115"/>
      <c r="AC6" s="115"/>
      <c r="AD6" s="115"/>
      <c r="AE6" s="116"/>
      <c r="AF6" s="138" t="s">
        <v>85</v>
      </c>
      <c r="AG6" s="136"/>
      <c r="AH6" s="136"/>
      <c r="AI6" s="136"/>
      <c r="AJ6" s="136"/>
      <c r="AK6" s="136"/>
      <c r="AL6" s="136"/>
      <c r="AM6" s="136"/>
      <c r="AN6" s="114" t="s">
        <v>86</v>
      </c>
      <c r="AO6" s="115"/>
      <c r="AP6" s="115"/>
      <c r="AQ6" s="115"/>
      <c r="AR6" s="115"/>
      <c r="AS6" s="115"/>
      <c r="AT6" s="115"/>
      <c r="AU6" s="116"/>
      <c r="AV6" s="146" t="s">
        <v>87</v>
      </c>
      <c r="AW6" s="112"/>
      <c r="AX6" s="112"/>
      <c r="AY6" s="112"/>
      <c r="AZ6" s="112"/>
      <c r="BA6" s="112"/>
      <c r="BB6" s="112"/>
      <c r="BC6" s="113"/>
      <c r="BD6" s="114" t="s">
        <v>88</v>
      </c>
      <c r="BE6" s="115"/>
      <c r="BF6" s="115"/>
      <c r="BG6" s="115"/>
      <c r="BH6" s="115"/>
      <c r="BI6" s="115"/>
      <c r="BJ6" s="115"/>
      <c r="BK6" s="116"/>
      <c r="BL6" s="146" t="s">
        <v>89</v>
      </c>
      <c r="BM6" s="112"/>
      <c r="BN6" s="112"/>
      <c r="BO6" s="112"/>
      <c r="BP6" s="112"/>
      <c r="BQ6" s="112"/>
      <c r="BR6" s="112"/>
      <c r="BS6" s="113"/>
      <c r="BT6" s="114" t="s">
        <v>90</v>
      </c>
      <c r="BU6" s="115"/>
      <c r="BV6" s="115"/>
      <c r="BW6" s="115"/>
      <c r="BX6" s="115"/>
      <c r="BY6" s="115"/>
      <c r="BZ6" s="115"/>
      <c r="CA6" s="116"/>
    </row>
    <row r="7" spans="1:79" s="9" customFormat="1" ht="34.5" customHeight="1">
      <c r="A7" s="50"/>
      <c r="B7" s="50"/>
      <c r="C7" s="25"/>
      <c r="D7" s="25"/>
      <c r="E7" s="25"/>
      <c r="F7" s="26"/>
      <c r="G7" s="25"/>
      <c r="H7" s="148" t="s">
        <v>92</v>
      </c>
      <c r="I7" s="149"/>
      <c r="J7" s="149"/>
      <c r="K7" s="150"/>
      <c r="L7" s="151" t="s">
        <v>93</v>
      </c>
      <c r="M7" s="151"/>
      <c r="N7" s="151"/>
      <c r="O7" s="152"/>
      <c r="P7" s="123" t="s">
        <v>92</v>
      </c>
      <c r="Q7" s="124"/>
      <c r="R7" s="124"/>
      <c r="S7" s="125"/>
      <c r="T7" s="127" t="s">
        <v>93</v>
      </c>
      <c r="U7" s="127"/>
      <c r="V7" s="127"/>
      <c r="W7" s="128"/>
      <c r="X7" s="143" t="s">
        <v>94</v>
      </c>
      <c r="Y7" s="124"/>
      <c r="Z7" s="124"/>
      <c r="AA7" s="125"/>
      <c r="AB7" s="127" t="s">
        <v>95</v>
      </c>
      <c r="AC7" s="127"/>
      <c r="AD7" s="127"/>
      <c r="AE7" s="128"/>
      <c r="AF7" s="123" t="s">
        <v>39</v>
      </c>
      <c r="AG7" s="124"/>
      <c r="AH7" s="124"/>
      <c r="AI7" s="125"/>
      <c r="AJ7" s="127" t="s">
        <v>40</v>
      </c>
      <c r="AK7" s="127"/>
      <c r="AL7" s="127"/>
      <c r="AM7" s="128"/>
      <c r="AN7" s="123" t="s">
        <v>39</v>
      </c>
      <c r="AO7" s="124"/>
      <c r="AP7" s="124"/>
      <c r="AQ7" s="125"/>
      <c r="AR7" s="126" t="s">
        <v>40</v>
      </c>
      <c r="AS7" s="127"/>
      <c r="AT7" s="127"/>
      <c r="AU7" s="129"/>
      <c r="AV7" s="143" t="s">
        <v>41</v>
      </c>
      <c r="AW7" s="124"/>
      <c r="AX7" s="124"/>
      <c r="AY7" s="125"/>
      <c r="AZ7" s="126" t="s">
        <v>42</v>
      </c>
      <c r="BA7" s="127"/>
      <c r="BB7" s="127"/>
      <c r="BC7" s="128"/>
      <c r="BD7" s="123" t="s">
        <v>41</v>
      </c>
      <c r="BE7" s="124"/>
      <c r="BF7" s="124"/>
      <c r="BG7" s="125"/>
      <c r="BH7" s="126" t="s">
        <v>43</v>
      </c>
      <c r="BI7" s="127"/>
      <c r="BJ7" s="127"/>
      <c r="BK7" s="129"/>
      <c r="BL7" s="143" t="s">
        <v>35</v>
      </c>
      <c r="BM7" s="124"/>
      <c r="BN7" s="124"/>
      <c r="BO7" s="125"/>
      <c r="BP7" s="126" t="s">
        <v>36</v>
      </c>
      <c r="BQ7" s="127"/>
      <c r="BR7" s="127"/>
      <c r="BS7" s="128"/>
      <c r="BT7" s="123" t="s">
        <v>35</v>
      </c>
      <c r="BU7" s="124"/>
      <c r="BV7" s="124"/>
      <c r="BW7" s="125"/>
      <c r="BX7" s="126" t="s">
        <v>36</v>
      </c>
      <c r="BY7" s="127"/>
      <c r="BZ7" s="127"/>
      <c r="CA7" s="129"/>
    </row>
    <row r="8" spans="1:79" s="9" customFormat="1" ht="41.1" customHeight="1">
      <c r="A8" s="23" t="s">
        <v>3</v>
      </c>
      <c r="B8" s="21" t="s">
        <v>1</v>
      </c>
      <c r="C8" s="23" t="s">
        <v>12</v>
      </c>
      <c r="D8" s="24" t="s">
        <v>14</v>
      </c>
      <c r="E8" s="23" t="s">
        <v>13</v>
      </c>
      <c r="F8" s="27" t="s">
        <v>17</v>
      </c>
      <c r="G8" s="84" t="s">
        <v>2</v>
      </c>
      <c r="H8" s="86" t="s">
        <v>22</v>
      </c>
      <c r="I8" s="44" t="s">
        <v>8</v>
      </c>
      <c r="J8" s="44" t="s">
        <v>11</v>
      </c>
      <c r="K8" s="44" t="s">
        <v>23</v>
      </c>
      <c r="L8" s="42" t="s">
        <v>27</v>
      </c>
      <c r="M8" s="43" t="s">
        <v>8</v>
      </c>
      <c r="N8" s="43" t="s">
        <v>11</v>
      </c>
      <c r="O8" s="43" t="s">
        <v>26</v>
      </c>
      <c r="P8" s="54" t="s">
        <v>22</v>
      </c>
      <c r="Q8" s="44" t="s">
        <v>8</v>
      </c>
      <c r="R8" s="44" t="s">
        <v>11</v>
      </c>
      <c r="S8" s="44" t="s">
        <v>23</v>
      </c>
      <c r="T8" s="42" t="s">
        <v>27</v>
      </c>
      <c r="U8" s="43" t="s">
        <v>8</v>
      </c>
      <c r="V8" s="43" t="s">
        <v>11</v>
      </c>
      <c r="W8" s="43" t="s">
        <v>26</v>
      </c>
      <c r="X8" s="86" t="s">
        <v>22</v>
      </c>
      <c r="Y8" s="44" t="s">
        <v>8</v>
      </c>
      <c r="Z8" s="44" t="s">
        <v>11</v>
      </c>
      <c r="AA8" s="44" t="s">
        <v>23</v>
      </c>
      <c r="AB8" s="42" t="s">
        <v>27</v>
      </c>
      <c r="AC8" s="43" t="s">
        <v>8</v>
      </c>
      <c r="AD8" s="43" t="s">
        <v>11</v>
      </c>
      <c r="AE8" s="43" t="s">
        <v>26</v>
      </c>
      <c r="AF8" s="54" t="s">
        <v>22</v>
      </c>
      <c r="AG8" s="44" t="s">
        <v>8</v>
      </c>
      <c r="AH8" s="44" t="s">
        <v>11</v>
      </c>
      <c r="AI8" s="44" t="s">
        <v>23</v>
      </c>
      <c r="AJ8" s="42" t="s">
        <v>27</v>
      </c>
      <c r="AK8" s="43" t="s">
        <v>8</v>
      </c>
      <c r="AL8" s="43" t="s">
        <v>11</v>
      </c>
      <c r="AM8" s="43" t="s">
        <v>26</v>
      </c>
      <c r="AN8" s="54" t="s">
        <v>22</v>
      </c>
      <c r="AO8" s="44" t="s">
        <v>8</v>
      </c>
      <c r="AP8" s="44" t="s">
        <v>11</v>
      </c>
      <c r="AQ8" s="44" t="s">
        <v>23</v>
      </c>
      <c r="AR8" s="42" t="s">
        <v>27</v>
      </c>
      <c r="AS8" s="43" t="s">
        <v>8</v>
      </c>
      <c r="AT8" s="43" t="s">
        <v>11</v>
      </c>
      <c r="AU8" s="87" t="s">
        <v>26</v>
      </c>
      <c r="AV8" s="54" t="s">
        <v>22</v>
      </c>
      <c r="AW8" s="44" t="s">
        <v>8</v>
      </c>
      <c r="AX8" s="44" t="s">
        <v>11</v>
      </c>
      <c r="AY8" s="44" t="s">
        <v>23</v>
      </c>
      <c r="AZ8" s="42" t="s">
        <v>27</v>
      </c>
      <c r="BA8" s="43" t="s">
        <v>8</v>
      </c>
      <c r="BB8" s="43" t="s">
        <v>11</v>
      </c>
      <c r="BC8" s="43" t="s">
        <v>26</v>
      </c>
      <c r="BD8" s="54" t="s">
        <v>22</v>
      </c>
      <c r="BE8" s="44" t="s">
        <v>8</v>
      </c>
      <c r="BF8" s="44" t="s">
        <v>11</v>
      </c>
      <c r="BG8" s="44" t="s">
        <v>23</v>
      </c>
      <c r="BH8" s="42" t="s">
        <v>27</v>
      </c>
      <c r="BI8" s="43" t="s">
        <v>8</v>
      </c>
      <c r="BJ8" s="43" t="s">
        <v>11</v>
      </c>
      <c r="BK8" s="87" t="s">
        <v>26</v>
      </c>
      <c r="BL8" s="86" t="s">
        <v>22</v>
      </c>
      <c r="BM8" s="44" t="s">
        <v>8</v>
      </c>
      <c r="BN8" s="44" t="s">
        <v>11</v>
      </c>
      <c r="BO8" s="44" t="s">
        <v>23</v>
      </c>
      <c r="BP8" s="42" t="s">
        <v>27</v>
      </c>
      <c r="BQ8" s="43" t="s">
        <v>8</v>
      </c>
      <c r="BR8" s="43" t="s">
        <v>11</v>
      </c>
      <c r="BS8" s="43" t="s">
        <v>26</v>
      </c>
      <c r="BT8" s="54" t="s">
        <v>22</v>
      </c>
      <c r="BU8" s="44" t="s">
        <v>8</v>
      </c>
      <c r="BV8" s="44" t="s">
        <v>11</v>
      </c>
      <c r="BW8" s="44" t="s">
        <v>23</v>
      </c>
      <c r="BX8" s="42" t="s">
        <v>27</v>
      </c>
      <c r="BY8" s="43" t="s">
        <v>8</v>
      </c>
      <c r="BZ8" s="43" t="s">
        <v>11</v>
      </c>
      <c r="CA8" s="87" t="s">
        <v>26</v>
      </c>
    </row>
    <row r="9" spans="1:79" s="28" customFormat="1" ht="15.75" customHeight="1">
      <c r="A9" s="49" t="s">
        <v>37</v>
      </c>
      <c r="B9" s="13" t="s">
        <v>38</v>
      </c>
      <c r="C9" s="13">
        <v>5.36</v>
      </c>
      <c r="D9" s="37"/>
      <c r="E9" s="13">
        <v>105</v>
      </c>
      <c r="F9" s="20">
        <f t="shared" ref="F9" si="0">E9*90%</f>
        <v>94.5</v>
      </c>
      <c r="G9" s="85">
        <v>0.58209999999999995</v>
      </c>
      <c r="H9" s="156">
        <v>54.6</v>
      </c>
      <c r="I9" s="47">
        <f>H9+$C9*$G9</f>
        <v>57.720056</v>
      </c>
      <c r="J9" s="47">
        <f>$F9-I9</f>
        <v>36.779944</v>
      </c>
      <c r="K9" s="48" t="str">
        <f t="shared" ref="K9" si="1">IF(J9&gt;=0,"PASS","FAIL")</f>
        <v>PASS</v>
      </c>
      <c r="L9" s="56">
        <v>78.3</v>
      </c>
      <c r="M9" s="45">
        <f>L9+$C9*$G9</f>
        <v>81.420056000000002</v>
      </c>
      <c r="N9" s="45">
        <f>$F9-M9</f>
        <v>13.079943999999998</v>
      </c>
      <c r="O9" s="46" t="str">
        <f t="shared" ref="O9" si="2">IF(N9&gt;=0,"PASS","FAIL")</f>
        <v>PASS</v>
      </c>
      <c r="P9" s="55">
        <v>53.9</v>
      </c>
      <c r="Q9" s="47">
        <f>P9+$C9*$G9</f>
        <v>57.020055999999997</v>
      </c>
      <c r="R9" s="47">
        <f>$F9-Q9</f>
        <v>37.479944000000003</v>
      </c>
      <c r="S9" s="48" t="str">
        <f t="shared" ref="S9" si="3">IF(R9&gt;=0,"PASS","FAIL")</f>
        <v>PASS</v>
      </c>
      <c r="T9" s="56">
        <v>78.199999999999989</v>
      </c>
      <c r="U9" s="45">
        <f>T9+$C9*$G9</f>
        <v>81.320055999999994</v>
      </c>
      <c r="V9" s="45">
        <f>$F9-U9</f>
        <v>13.179944000000006</v>
      </c>
      <c r="W9" s="46" t="str">
        <f t="shared" ref="W9" si="4">IF(V9&gt;=0,"PASS","FAIL")</f>
        <v>PASS</v>
      </c>
      <c r="X9" s="88">
        <v>53.7</v>
      </c>
      <c r="Y9" s="47">
        <f>X9+$C9*$G9</f>
        <v>56.820056000000001</v>
      </c>
      <c r="Z9" s="47">
        <f>$F9-Y9</f>
        <v>37.679943999999999</v>
      </c>
      <c r="AA9" s="48" t="str">
        <f t="shared" ref="AA9" si="5">IF(Z9&gt;=0,"PASS","FAIL")</f>
        <v>PASS</v>
      </c>
      <c r="AB9" s="56">
        <v>77.2</v>
      </c>
      <c r="AC9" s="45">
        <f>AB9+$C9*$G9</f>
        <v>80.320056000000008</v>
      </c>
      <c r="AD9" s="45">
        <f>$F9-AC9</f>
        <v>14.179943999999992</v>
      </c>
      <c r="AE9" s="46" t="str">
        <f t="shared" ref="AE9:AE10" si="6">IF(AD9&gt;=0,"PASS","FAIL")</f>
        <v>PASS</v>
      </c>
      <c r="AF9" s="55">
        <v>57.7</v>
      </c>
      <c r="AG9" s="47">
        <f>AF9+$C9*$G9</f>
        <v>60.820056000000001</v>
      </c>
      <c r="AH9" s="47">
        <f>$F9-AG9</f>
        <v>33.679943999999999</v>
      </c>
      <c r="AI9" s="48" t="str">
        <f t="shared" ref="AI9" si="7">IF(AH9&gt;=0,"PASS","FAIL")</f>
        <v>PASS</v>
      </c>
      <c r="AJ9" s="56">
        <v>80.599999999999994</v>
      </c>
      <c r="AK9" s="45">
        <f>AJ9+$C9*$G9</f>
        <v>83.720056</v>
      </c>
      <c r="AL9" s="45">
        <f>$F9-AK9</f>
        <v>10.779944</v>
      </c>
      <c r="AM9" s="46" t="str">
        <f t="shared" ref="AM9:AM11" si="8">IF(AL9&gt;=0,"PASS","FAIL")</f>
        <v>PASS</v>
      </c>
      <c r="AN9" s="55">
        <v>55.7</v>
      </c>
      <c r="AO9" s="47">
        <f>AN9+$C9*$G9</f>
        <v>58.820056000000001</v>
      </c>
      <c r="AP9" s="47">
        <f>$F9-AO9</f>
        <v>35.679943999999999</v>
      </c>
      <c r="AQ9" s="48" t="str">
        <f t="shared" ref="AQ9:AQ11" si="9">IF(AP9&gt;=0,"PASS","FAIL")</f>
        <v>PASS</v>
      </c>
      <c r="AR9" s="56">
        <v>80.599999999999994</v>
      </c>
      <c r="AS9" s="45">
        <f>AR9+$C9*$G9</f>
        <v>83.720056</v>
      </c>
      <c r="AT9" s="45">
        <f>$F9-AS9</f>
        <v>10.779944</v>
      </c>
      <c r="AU9" s="89" t="str">
        <f t="shared" ref="AU9:AU11" si="10">IF(AT9&gt;=0,"PASS","FAIL")</f>
        <v>PASS</v>
      </c>
      <c r="AV9" s="55">
        <v>57</v>
      </c>
      <c r="AW9" s="47">
        <f>AV9+$C9*$G9</f>
        <v>60.120055999999998</v>
      </c>
      <c r="AX9" s="47">
        <f>$F9-AW9</f>
        <v>34.379944000000002</v>
      </c>
      <c r="AY9" s="48" t="str">
        <f t="shared" ref="AY9" si="11">IF(AX9&gt;=0,"PASS","FAIL")</f>
        <v>PASS</v>
      </c>
      <c r="AZ9" s="56">
        <v>79.400000000000006</v>
      </c>
      <c r="BA9" s="45">
        <f>AZ9+$C9*$G9</f>
        <v>82.520056000000011</v>
      </c>
      <c r="BB9" s="45">
        <f>$F9-BA9</f>
        <v>11.979943999999989</v>
      </c>
      <c r="BC9" s="46" t="str">
        <f t="shared" ref="BC9:BC11" si="12">IF(BB9&gt;=0,"PASS","FAIL")</f>
        <v>PASS</v>
      </c>
      <c r="BD9" s="55">
        <v>55.300000000000004</v>
      </c>
      <c r="BE9" s="47">
        <f>BD9+$C9*$G9</f>
        <v>58.420056000000002</v>
      </c>
      <c r="BF9" s="47">
        <f>$F9-BE9</f>
        <v>36.079943999999998</v>
      </c>
      <c r="BG9" s="48" t="str">
        <f t="shared" ref="BG9:BG11" si="13">IF(BF9&gt;=0,"PASS","FAIL")</f>
        <v>PASS</v>
      </c>
      <c r="BH9" s="56">
        <v>80.199999999999989</v>
      </c>
      <c r="BI9" s="45">
        <f>BH9+$C9*$G9</f>
        <v>83.320055999999994</v>
      </c>
      <c r="BJ9" s="45">
        <f>$F9-BI9</f>
        <v>11.179944000000006</v>
      </c>
      <c r="BK9" s="89" t="str">
        <f t="shared" ref="BK9:BK11" si="14">IF(BJ9&gt;=0,"PASS","FAIL")</f>
        <v>PASS</v>
      </c>
      <c r="BL9" s="88">
        <v>48.13</v>
      </c>
      <c r="BM9" s="47">
        <f>BL9+$C9*$G9</f>
        <v>51.250056000000001</v>
      </c>
      <c r="BN9" s="47">
        <f>$F9-BM9</f>
        <v>43.249943999999999</v>
      </c>
      <c r="BO9" s="48" t="str">
        <f t="shared" ref="BO9:BO11" si="15">IF(BN9&gt;=0,"PASS","FAIL")</f>
        <v>PASS</v>
      </c>
      <c r="BP9" s="56">
        <v>73.06</v>
      </c>
      <c r="BQ9" s="45">
        <f>BP9+$C9*$G9</f>
        <v>76.180056000000008</v>
      </c>
      <c r="BR9" s="45">
        <f>$E9-BQ9</f>
        <v>28.819943999999992</v>
      </c>
      <c r="BS9" s="46" t="str">
        <f t="shared" ref="BS9:BS11" si="16">IF(BR9&gt;=0,"PASS","FAIL")</f>
        <v>PASS</v>
      </c>
      <c r="BT9" s="55">
        <v>47.47</v>
      </c>
      <c r="BU9" s="47">
        <f>BT9+$C9*$G9</f>
        <v>50.590055999999997</v>
      </c>
      <c r="BV9" s="47">
        <f>$F9-BU9</f>
        <v>43.909944000000003</v>
      </c>
      <c r="BW9" s="48" t="str">
        <f t="shared" ref="BW9:BW11" si="17">IF(BV9&gt;=0,"PASS","FAIL")</f>
        <v>PASS</v>
      </c>
      <c r="BX9" s="56">
        <v>72.2</v>
      </c>
      <c r="BY9" s="45">
        <f>BX9+$C9*$G9</f>
        <v>75.320056000000008</v>
      </c>
      <c r="BZ9" s="45">
        <f>$E9-BY9</f>
        <v>29.679943999999992</v>
      </c>
      <c r="CA9" s="89" t="str">
        <f t="shared" ref="CA9:CA11" si="18">IF(BZ9&gt;=0,"PASS","FAIL")</f>
        <v>PASS</v>
      </c>
    </row>
    <row r="10" spans="1:79" ht="15.75" customHeight="1">
      <c r="A10" s="49" t="s">
        <v>19</v>
      </c>
      <c r="B10" s="13"/>
      <c r="C10" s="13"/>
      <c r="D10" s="37"/>
      <c r="E10" s="13">
        <v>65</v>
      </c>
      <c r="F10" s="20"/>
      <c r="G10" s="85"/>
      <c r="H10" s="156">
        <v>38</v>
      </c>
      <c r="I10" s="47">
        <f>H10</f>
        <v>38</v>
      </c>
      <c r="J10" s="47">
        <f>40-I10</f>
        <v>2</v>
      </c>
      <c r="K10" s="48" t="str">
        <f t="shared" ref="K9:K11" si="19">IF(J10&gt;=0,"PASS","FAIL")</f>
        <v>PASS</v>
      </c>
      <c r="L10" s="56">
        <v>62.4</v>
      </c>
      <c r="M10" s="45">
        <f>L10</f>
        <v>62.4</v>
      </c>
      <c r="N10" s="45">
        <f>$E10-M10</f>
        <v>2.6000000000000014</v>
      </c>
      <c r="O10" s="46" t="str">
        <f t="shared" ref="O9:O11" si="20">IF(N10&gt;=0,"PASS","FAIL")</f>
        <v>PASS</v>
      </c>
      <c r="P10" s="55">
        <v>38.300000000000004</v>
      </c>
      <c r="Q10" s="47">
        <f>P10</f>
        <v>38.300000000000004</v>
      </c>
      <c r="R10" s="47">
        <f>40-Q10</f>
        <v>1.6999999999999957</v>
      </c>
      <c r="S10" s="48" t="str">
        <f t="shared" ref="S9:S11" si="21">IF(R10&gt;=0,"PASS","FAIL")</f>
        <v>PASS</v>
      </c>
      <c r="T10" s="56">
        <v>62.2</v>
      </c>
      <c r="U10" s="45">
        <f>T10</f>
        <v>62.2</v>
      </c>
      <c r="V10" s="45">
        <f>$E10-U10</f>
        <v>2.7999999999999972</v>
      </c>
      <c r="W10" s="46" t="str">
        <f t="shared" ref="W9:W11" si="22">IF(V10&gt;=0,"PASS","FAIL")</f>
        <v>PASS</v>
      </c>
      <c r="X10" s="88">
        <v>39</v>
      </c>
      <c r="Y10" s="47">
        <f>X10+$C10*$G10</f>
        <v>39</v>
      </c>
      <c r="Z10" s="47">
        <f>40-Y10</f>
        <v>1</v>
      </c>
      <c r="AA10" s="48" t="str">
        <f>IF(Z10&gt;=0,"PASS","FAIL")</f>
        <v>PASS</v>
      </c>
      <c r="AB10" s="56">
        <v>62.4</v>
      </c>
      <c r="AC10" s="45">
        <f>AB10</f>
        <v>62.4</v>
      </c>
      <c r="AD10" s="45">
        <f>$E10-AC10</f>
        <v>2.6000000000000014</v>
      </c>
      <c r="AE10" s="46" t="str">
        <f t="shared" si="6"/>
        <v>PASS</v>
      </c>
      <c r="AF10" s="55">
        <v>39.9</v>
      </c>
      <c r="AG10" s="47">
        <f t="shared" ref="AG10:AG14" si="23">AF10+$C10*$G10</f>
        <v>39.9</v>
      </c>
      <c r="AH10" s="47">
        <f>40-AG10</f>
        <v>0.10000000000000142</v>
      </c>
      <c r="AI10" s="48" t="str">
        <f>IF(AH10&gt;=0,"PASS","FAIL")</f>
        <v>PASS</v>
      </c>
      <c r="AJ10" s="56">
        <v>63.4</v>
      </c>
      <c r="AK10" s="45">
        <f>AJ10</f>
        <v>63.4</v>
      </c>
      <c r="AL10" s="45">
        <f>$E10-AK10</f>
        <v>1.6000000000000014</v>
      </c>
      <c r="AM10" s="46" t="str">
        <f t="shared" si="8"/>
        <v>PASS</v>
      </c>
      <c r="AN10" s="55">
        <v>39.1</v>
      </c>
      <c r="AO10" s="47">
        <f>AN10</f>
        <v>39.1</v>
      </c>
      <c r="AP10" s="47">
        <f>40-AO10</f>
        <v>0.89999999999999858</v>
      </c>
      <c r="AQ10" s="48" t="str">
        <f t="shared" si="9"/>
        <v>PASS</v>
      </c>
      <c r="AR10" s="56">
        <v>63.4</v>
      </c>
      <c r="AS10" s="45">
        <f>AR10</f>
        <v>63.4</v>
      </c>
      <c r="AT10" s="45">
        <f>$E10-AS10</f>
        <v>1.6000000000000014</v>
      </c>
      <c r="AU10" s="89" t="str">
        <f t="shared" si="10"/>
        <v>PASS</v>
      </c>
      <c r="AV10" s="70">
        <v>40.1</v>
      </c>
      <c r="AW10" s="71">
        <f>AV10</f>
        <v>40.1</v>
      </c>
      <c r="AX10" s="71">
        <f>40-AW10</f>
        <v>-0.10000000000000142</v>
      </c>
      <c r="AY10" s="48" t="str">
        <f>IF(AX10&gt;=0,"PASS","FAIL")</f>
        <v>FAIL</v>
      </c>
      <c r="AZ10" s="56">
        <v>63.4</v>
      </c>
      <c r="BA10" s="45">
        <f>AZ10</f>
        <v>63.4</v>
      </c>
      <c r="BB10" s="45">
        <f>$E10-BA10</f>
        <v>1.6000000000000014</v>
      </c>
      <c r="BC10" s="46" t="str">
        <f t="shared" si="12"/>
        <v>PASS</v>
      </c>
      <c r="BD10" s="55">
        <v>39.300000000000004</v>
      </c>
      <c r="BE10" s="47">
        <f>BD10</f>
        <v>39.300000000000004</v>
      </c>
      <c r="BF10" s="47">
        <f>40-BE10</f>
        <v>0.69999999999999574</v>
      </c>
      <c r="BG10" s="48" t="str">
        <f t="shared" si="13"/>
        <v>PASS</v>
      </c>
      <c r="BH10" s="56">
        <v>63.5</v>
      </c>
      <c r="BI10" s="45">
        <f>BH10</f>
        <v>63.5</v>
      </c>
      <c r="BJ10" s="45">
        <f>$E10-BI10</f>
        <v>1.5</v>
      </c>
      <c r="BK10" s="89" t="str">
        <f t="shared" si="14"/>
        <v>PASS</v>
      </c>
      <c r="BL10" s="88">
        <v>32.64</v>
      </c>
      <c r="BM10" s="47">
        <f>BL10</f>
        <v>32.64</v>
      </c>
      <c r="BN10" s="47">
        <f>40-BM10</f>
        <v>7.3599999999999994</v>
      </c>
      <c r="BO10" s="48" t="str">
        <f t="shared" si="15"/>
        <v>PASS</v>
      </c>
      <c r="BP10" s="56">
        <v>57</v>
      </c>
      <c r="BQ10" s="45">
        <f>BP10</f>
        <v>57</v>
      </c>
      <c r="BR10" s="45">
        <f>$E10-BQ10</f>
        <v>8</v>
      </c>
      <c r="BS10" s="46" t="str">
        <f t="shared" si="16"/>
        <v>PASS</v>
      </c>
      <c r="BT10" s="55">
        <v>32.229999999999997</v>
      </c>
      <c r="BU10" s="47">
        <f>BT10</f>
        <v>32.229999999999997</v>
      </c>
      <c r="BV10" s="47">
        <f>40-BU10</f>
        <v>7.7700000000000031</v>
      </c>
      <c r="BW10" s="48" t="str">
        <f t="shared" si="17"/>
        <v>PASS</v>
      </c>
      <c r="BX10" s="56">
        <v>56.85</v>
      </c>
      <c r="BY10" s="45">
        <f>BX10</f>
        <v>56.85</v>
      </c>
      <c r="BZ10" s="45">
        <f>$E10-BY10</f>
        <v>8.1499999999999986</v>
      </c>
      <c r="CA10" s="89" t="str">
        <f t="shared" si="18"/>
        <v>PASS</v>
      </c>
    </row>
    <row r="11" spans="1:79" ht="15.75" customHeight="1">
      <c r="A11" s="49" t="s">
        <v>20</v>
      </c>
      <c r="B11" s="13"/>
      <c r="C11" s="13"/>
      <c r="D11" s="37"/>
      <c r="E11" s="13">
        <v>70</v>
      </c>
      <c r="F11" s="20"/>
      <c r="G11" s="85"/>
      <c r="H11" s="156">
        <v>39.700000000000003</v>
      </c>
      <c r="I11" s="47">
        <f>H11</f>
        <v>39.700000000000003</v>
      </c>
      <c r="J11" s="47"/>
      <c r="K11" s="48"/>
      <c r="L11" s="56">
        <v>63.4</v>
      </c>
      <c r="M11" s="45">
        <f>L11</f>
        <v>63.4</v>
      </c>
      <c r="N11" s="45"/>
      <c r="O11" s="46"/>
      <c r="P11" s="55">
        <v>39</v>
      </c>
      <c r="Q11" s="47">
        <f>P11</f>
        <v>39</v>
      </c>
      <c r="R11" s="47"/>
      <c r="S11" s="48"/>
      <c r="T11" s="56">
        <v>63.300000000000004</v>
      </c>
      <c r="U11" s="45">
        <f>T11</f>
        <v>63.300000000000004</v>
      </c>
      <c r="V11" s="45"/>
      <c r="W11" s="46"/>
      <c r="X11" s="88">
        <v>39</v>
      </c>
      <c r="Y11" s="47">
        <f t="shared" ref="Y11:Y13" si="24">X11+$C11*$G11</f>
        <v>39</v>
      </c>
      <c r="Z11" s="47"/>
      <c r="AA11" s="48"/>
      <c r="AB11" s="56">
        <v>62.9</v>
      </c>
      <c r="AC11" s="45">
        <f>AB11</f>
        <v>62.9</v>
      </c>
      <c r="AD11" s="45"/>
      <c r="AE11" s="46"/>
      <c r="AF11" s="55">
        <v>41.4</v>
      </c>
      <c r="AG11" s="47">
        <f t="shared" si="23"/>
        <v>41.4</v>
      </c>
      <c r="AH11" s="47"/>
      <c r="AI11" s="48"/>
      <c r="AJ11" s="56">
        <v>65.3</v>
      </c>
      <c r="AK11" s="45">
        <f>AJ11</f>
        <v>65.3</v>
      </c>
      <c r="AL11" s="45"/>
      <c r="AM11" s="46"/>
      <c r="AN11" s="55">
        <v>40.6</v>
      </c>
      <c r="AO11" s="47">
        <f>AN11</f>
        <v>40.6</v>
      </c>
      <c r="AP11" s="47"/>
      <c r="AQ11" s="48"/>
      <c r="AR11" s="56">
        <v>65.8</v>
      </c>
      <c r="AS11" s="45">
        <f>AR11</f>
        <v>65.8</v>
      </c>
      <c r="AT11" s="45"/>
      <c r="AU11" s="89"/>
      <c r="AV11" s="55">
        <v>41.7</v>
      </c>
      <c r="AW11" s="47">
        <f>AV11</f>
        <v>41.7</v>
      </c>
      <c r="AX11" s="47"/>
      <c r="AY11" s="48"/>
      <c r="AZ11" s="56">
        <v>65.399999999999991</v>
      </c>
      <c r="BA11" s="45">
        <f>AZ11</f>
        <v>65.399999999999991</v>
      </c>
      <c r="BB11" s="45"/>
      <c r="BC11" s="46"/>
      <c r="BD11" s="55">
        <v>41.4</v>
      </c>
      <c r="BE11" s="47">
        <f>BD11</f>
        <v>41.4</v>
      </c>
      <c r="BF11" s="47"/>
      <c r="BG11" s="48"/>
      <c r="BH11" s="56">
        <v>66.099999999999994</v>
      </c>
      <c r="BI11" s="45">
        <f>BH11</f>
        <v>66.099999999999994</v>
      </c>
      <c r="BJ11" s="45"/>
      <c r="BK11" s="89"/>
      <c r="BL11" s="88">
        <v>34.42</v>
      </c>
      <c r="BM11" s="47">
        <f>BL11</f>
        <v>34.42</v>
      </c>
      <c r="BN11" s="47"/>
      <c r="BO11" s="48"/>
      <c r="BP11" s="56">
        <v>59.4</v>
      </c>
      <c r="BQ11" s="45">
        <f>BP11</f>
        <v>59.4</v>
      </c>
      <c r="BR11" s="45"/>
      <c r="BS11" s="46"/>
      <c r="BT11" s="55">
        <v>34.21</v>
      </c>
      <c r="BU11" s="47">
        <f>BT11</f>
        <v>34.21</v>
      </c>
      <c r="BV11" s="47"/>
      <c r="BW11" s="48"/>
      <c r="BX11" s="56">
        <v>59.33</v>
      </c>
      <c r="BY11" s="45">
        <f>BX11</f>
        <v>59.33</v>
      </c>
      <c r="BZ11" s="45"/>
      <c r="CA11" s="89"/>
    </row>
    <row r="12" spans="1:79" s="28" customFormat="1" ht="15.75" customHeight="1">
      <c r="A12" s="52" t="s">
        <v>21</v>
      </c>
      <c r="B12" s="13"/>
      <c r="C12" s="13"/>
      <c r="D12" s="37"/>
      <c r="E12" s="13"/>
      <c r="F12" s="20"/>
      <c r="G12" s="85"/>
      <c r="H12" s="88">
        <v>25</v>
      </c>
      <c r="I12" s="47">
        <f t="shared" ref="I11:I12" si="25">H12+$C12*$G12</f>
        <v>25</v>
      </c>
      <c r="J12" s="47">
        <f>I12</f>
        <v>25</v>
      </c>
      <c r="K12" s="48" t="s">
        <v>28</v>
      </c>
      <c r="L12" s="56">
        <v>50</v>
      </c>
      <c r="M12" s="45">
        <f>L12</f>
        <v>50</v>
      </c>
      <c r="N12" s="45">
        <f>M12</f>
        <v>50</v>
      </c>
      <c r="O12" s="46" t="s">
        <v>28</v>
      </c>
      <c r="P12" s="55">
        <v>25</v>
      </c>
      <c r="Q12" s="47">
        <f t="shared" ref="Q10:Q12" si="26">P12+$C12*$G12</f>
        <v>25</v>
      </c>
      <c r="R12" s="47">
        <f>Q12</f>
        <v>25</v>
      </c>
      <c r="S12" s="48" t="s">
        <v>28</v>
      </c>
      <c r="T12" s="56">
        <v>50</v>
      </c>
      <c r="U12" s="45">
        <f>T12</f>
        <v>50</v>
      </c>
      <c r="V12" s="45">
        <f>U12</f>
        <v>50</v>
      </c>
      <c r="W12" s="46" t="s">
        <v>28</v>
      </c>
      <c r="X12" s="88">
        <v>25</v>
      </c>
      <c r="Y12" s="47">
        <f t="shared" si="24"/>
        <v>25</v>
      </c>
      <c r="Z12" s="47">
        <f>Y12</f>
        <v>25</v>
      </c>
      <c r="AA12" s="48" t="s">
        <v>28</v>
      </c>
      <c r="AB12" s="56">
        <v>50</v>
      </c>
      <c r="AC12" s="45">
        <f>AB12</f>
        <v>50</v>
      </c>
      <c r="AD12" s="45">
        <f>AC12</f>
        <v>50</v>
      </c>
      <c r="AE12" s="46" t="s">
        <v>28</v>
      </c>
      <c r="AF12" s="55">
        <v>25</v>
      </c>
      <c r="AG12" s="47">
        <f t="shared" si="23"/>
        <v>25</v>
      </c>
      <c r="AH12" s="47">
        <f>AG12</f>
        <v>25</v>
      </c>
      <c r="AI12" s="48" t="s">
        <v>28</v>
      </c>
      <c r="AJ12" s="56">
        <v>50</v>
      </c>
      <c r="AK12" s="45">
        <f>AJ12</f>
        <v>50</v>
      </c>
      <c r="AL12" s="45">
        <f>AK12</f>
        <v>50</v>
      </c>
      <c r="AM12" s="46" t="s">
        <v>28</v>
      </c>
      <c r="AN12" s="55">
        <v>25</v>
      </c>
      <c r="AO12" s="47">
        <f>AN12</f>
        <v>25</v>
      </c>
      <c r="AP12" s="47">
        <f>AO12</f>
        <v>25</v>
      </c>
      <c r="AQ12" s="48" t="s">
        <v>28</v>
      </c>
      <c r="AR12" s="56">
        <v>50</v>
      </c>
      <c r="AS12" s="45">
        <f>AR12</f>
        <v>50</v>
      </c>
      <c r="AT12" s="45">
        <f>AS12</f>
        <v>50</v>
      </c>
      <c r="AU12" s="89" t="s">
        <v>28</v>
      </c>
      <c r="AV12" s="55">
        <v>25</v>
      </c>
      <c r="AW12" s="47">
        <f>AV12</f>
        <v>25</v>
      </c>
      <c r="AX12" s="47">
        <f>AW12</f>
        <v>25</v>
      </c>
      <c r="AY12" s="48" t="s">
        <v>28</v>
      </c>
      <c r="AZ12" s="56">
        <v>50</v>
      </c>
      <c r="BA12" s="45">
        <f>AZ12</f>
        <v>50</v>
      </c>
      <c r="BB12" s="45">
        <f>BA12</f>
        <v>50</v>
      </c>
      <c r="BC12" s="46" t="s">
        <v>28</v>
      </c>
      <c r="BD12" s="55">
        <v>25</v>
      </c>
      <c r="BE12" s="47">
        <f>BD12</f>
        <v>25</v>
      </c>
      <c r="BF12" s="47">
        <f>BE12</f>
        <v>25</v>
      </c>
      <c r="BG12" s="48" t="s">
        <v>28</v>
      </c>
      <c r="BH12" s="56">
        <v>50</v>
      </c>
      <c r="BI12" s="45">
        <f>BH12</f>
        <v>50</v>
      </c>
      <c r="BJ12" s="45">
        <f>BI12</f>
        <v>50</v>
      </c>
      <c r="BK12" s="89" t="s">
        <v>28</v>
      </c>
      <c r="BL12" s="88">
        <v>25</v>
      </c>
      <c r="BM12" s="47">
        <f>BL12</f>
        <v>25</v>
      </c>
      <c r="BN12" s="47">
        <f>BM12</f>
        <v>25</v>
      </c>
      <c r="BO12" s="48" t="s">
        <v>28</v>
      </c>
      <c r="BP12" s="56">
        <v>50</v>
      </c>
      <c r="BQ12" s="45">
        <f>BP12</f>
        <v>50</v>
      </c>
      <c r="BR12" s="45">
        <f>BQ12</f>
        <v>50</v>
      </c>
      <c r="BS12" s="46" t="s">
        <v>28</v>
      </c>
      <c r="BT12" s="55">
        <v>25</v>
      </c>
      <c r="BU12" s="47">
        <f>BT12</f>
        <v>25</v>
      </c>
      <c r="BV12" s="47">
        <f>BU12</f>
        <v>25</v>
      </c>
      <c r="BW12" s="48" t="s">
        <v>28</v>
      </c>
      <c r="BX12" s="56">
        <v>50</v>
      </c>
      <c r="BY12" s="45">
        <f>BX12</f>
        <v>50</v>
      </c>
      <c r="BZ12" s="45">
        <f>BY12</f>
        <v>50</v>
      </c>
      <c r="CA12" s="89" t="s">
        <v>28</v>
      </c>
    </row>
    <row r="13" spans="1:79" s="28" customFormat="1" ht="15.75" customHeight="1">
      <c r="A13" s="30"/>
      <c r="B13" s="31"/>
      <c r="C13" s="32"/>
      <c r="D13" s="29"/>
      <c r="E13" s="29"/>
      <c r="F13" s="29"/>
      <c r="G13" s="29">
        <f>SUM(G10:G11)</f>
        <v>0</v>
      </c>
      <c r="H13" s="139" t="s">
        <v>31</v>
      </c>
      <c r="I13" s="118"/>
      <c r="J13" s="118"/>
      <c r="K13" s="119"/>
      <c r="L13" s="120" t="s">
        <v>32</v>
      </c>
      <c r="M13" s="121"/>
      <c r="N13" s="121"/>
      <c r="O13" s="122"/>
      <c r="P13" s="117" t="s">
        <v>31</v>
      </c>
      <c r="Q13" s="118"/>
      <c r="R13" s="118"/>
      <c r="S13" s="119"/>
      <c r="T13" s="120" t="s">
        <v>32</v>
      </c>
      <c r="U13" s="121"/>
      <c r="V13" s="121"/>
      <c r="W13" s="122"/>
      <c r="X13" s="139" t="s">
        <v>31</v>
      </c>
      <c r="Y13" s="118"/>
      <c r="Z13" s="118"/>
      <c r="AA13" s="119"/>
      <c r="AB13" s="120" t="s">
        <v>32</v>
      </c>
      <c r="AC13" s="121"/>
      <c r="AD13" s="121"/>
      <c r="AE13" s="122"/>
      <c r="AF13" s="117" t="s">
        <v>31</v>
      </c>
      <c r="AG13" s="118"/>
      <c r="AH13" s="118"/>
      <c r="AI13" s="119"/>
      <c r="AJ13" s="120" t="s">
        <v>32</v>
      </c>
      <c r="AK13" s="121"/>
      <c r="AL13" s="121"/>
      <c r="AM13" s="122"/>
      <c r="AN13" s="90" t="s">
        <v>31</v>
      </c>
      <c r="AO13" s="91"/>
      <c r="AP13" s="91"/>
      <c r="AQ13" s="92"/>
      <c r="AR13" s="93" t="s">
        <v>32</v>
      </c>
      <c r="AS13" s="94"/>
      <c r="AT13" s="94"/>
      <c r="AU13" s="95"/>
      <c r="AV13" s="90" t="s">
        <v>31</v>
      </c>
      <c r="AW13" s="91"/>
      <c r="AX13" s="91"/>
      <c r="AY13" s="92"/>
      <c r="AZ13" s="93" t="s">
        <v>32</v>
      </c>
      <c r="BA13" s="94"/>
      <c r="BB13" s="94"/>
      <c r="BC13" s="97"/>
      <c r="BD13" s="90" t="s">
        <v>31</v>
      </c>
      <c r="BE13" s="91"/>
      <c r="BF13" s="91"/>
      <c r="BG13" s="92"/>
      <c r="BH13" s="93" t="s">
        <v>32</v>
      </c>
      <c r="BI13" s="94"/>
      <c r="BJ13" s="94"/>
      <c r="BK13" s="95"/>
      <c r="BL13" s="96" t="s">
        <v>31</v>
      </c>
      <c r="BM13" s="91"/>
      <c r="BN13" s="91"/>
      <c r="BO13" s="92"/>
      <c r="BP13" s="93" t="s">
        <v>32</v>
      </c>
      <c r="BQ13" s="94"/>
      <c r="BR13" s="94"/>
      <c r="BS13" s="97"/>
      <c r="BT13" s="90" t="s">
        <v>31</v>
      </c>
      <c r="BU13" s="91"/>
      <c r="BV13" s="91"/>
      <c r="BW13" s="92"/>
      <c r="BX13" s="93" t="s">
        <v>32</v>
      </c>
      <c r="BY13" s="94"/>
      <c r="BZ13" s="94"/>
      <c r="CA13" s="95"/>
    </row>
    <row r="14" spans="1:79" ht="117" customHeight="1" thickBot="1">
      <c r="A14" s="8"/>
      <c r="B14" s="2"/>
      <c r="C14" s="7"/>
      <c r="D14" s="8"/>
      <c r="E14" s="8"/>
      <c r="F14" s="8"/>
      <c r="G14" s="8"/>
      <c r="H14" s="137" t="s">
        <v>29</v>
      </c>
      <c r="I14" s="131"/>
      <c r="J14" s="131"/>
      <c r="K14" s="132"/>
      <c r="L14" s="133" t="s">
        <v>30</v>
      </c>
      <c r="M14" s="134"/>
      <c r="N14" s="134"/>
      <c r="O14" s="135"/>
      <c r="P14" s="130" t="s">
        <v>29</v>
      </c>
      <c r="Q14" s="131"/>
      <c r="R14" s="131"/>
      <c r="S14" s="132"/>
      <c r="T14" s="133" t="s">
        <v>30</v>
      </c>
      <c r="U14" s="134"/>
      <c r="V14" s="134"/>
      <c r="W14" s="135"/>
      <c r="X14" s="137" t="s">
        <v>29</v>
      </c>
      <c r="Y14" s="131"/>
      <c r="Z14" s="131"/>
      <c r="AA14" s="132"/>
      <c r="AB14" s="133" t="s">
        <v>29</v>
      </c>
      <c r="AC14" s="134"/>
      <c r="AD14" s="134"/>
      <c r="AE14" s="135"/>
      <c r="AF14" s="130" t="s">
        <v>29</v>
      </c>
      <c r="AG14" s="131"/>
      <c r="AH14" s="131"/>
      <c r="AI14" s="132"/>
      <c r="AJ14" s="133" t="s">
        <v>29</v>
      </c>
      <c r="AK14" s="134"/>
      <c r="AL14" s="134"/>
      <c r="AM14" s="135"/>
      <c r="AN14" s="105" t="s">
        <v>29</v>
      </c>
      <c r="AO14" s="106"/>
      <c r="AP14" s="106"/>
      <c r="AQ14" s="107"/>
      <c r="AR14" s="108" t="s">
        <v>29</v>
      </c>
      <c r="AS14" s="109"/>
      <c r="AT14" s="109"/>
      <c r="AU14" s="111"/>
      <c r="AV14" s="147" t="s">
        <v>29</v>
      </c>
      <c r="AW14" s="106"/>
      <c r="AX14" s="106"/>
      <c r="AY14" s="107"/>
      <c r="AZ14" s="108" t="s">
        <v>29</v>
      </c>
      <c r="BA14" s="109"/>
      <c r="BB14" s="109"/>
      <c r="BC14" s="110"/>
      <c r="BD14" s="105" t="s">
        <v>29</v>
      </c>
      <c r="BE14" s="106"/>
      <c r="BF14" s="106"/>
      <c r="BG14" s="107"/>
      <c r="BH14" s="108" t="s">
        <v>29</v>
      </c>
      <c r="BI14" s="109"/>
      <c r="BJ14" s="109"/>
      <c r="BK14" s="111"/>
      <c r="BL14" s="147" t="s">
        <v>29</v>
      </c>
      <c r="BM14" s="106"/>
      <c r="BN14" s="106"/>
      <c r="BO14" s="107"/>
      <c r="BP14" s="108" t="s">
        <v>29</v>
      </c>
      <c r="BQ14" s="109"/>
      <c r="BR14" s="109"/>
      <c r="BS14" s="110"/>
      <c r="BT14" s="105" t="s">
        <v>29</v>
      </c>
      <c r="BU14" s="106"/>
      <c r="BV14" s="106"/>
      <c r="BW14" s="107"/>
      <c r="BX14" s="108" t="s">
        <v>29</v>
      </c>
      <c r="BY14" s="109"/>
      <c r="BZ14" s="109"/>
      <c r="CA14" s="111"/>
    </row>
    <row r="15" spans="1:79" ht="15" customHeight="1">
      <c r="A15" s="8"/>
      <c r="B15" s="2"/>
      <c r="C15" s="7"/>
      <c r="D15" s="8"/>
      <c r="E15" s="8"/>
      <c r="F15" s="8"/>
      <c r="G15" s="8"/>
    </row>
    <row r="16" spans="1:79" ht="15" customHeight="1">
      <c r="A16" s="8"/>
      <c r="B16" s="2"/>
      <c r="C16" s="7"/>
      <c r="D16" s="8"/>
      <c r="E16" s="8"/>
      <c r="F16" s="8"/>
      <c r="G16" s="8"/>
    </row>
    <row r="17" spans="1:7" ht="15" customHeight="1">
      <c r="A17" s="11"/>
      <c r="B17" s="11"/>
      <c r="C17" s="11"/>
      <c r="D17" s="11"/>
      <c r="E17" s="11"/>
      <c r="F17" s="11"/>
      <c r="G17" s="11"/>
    </row>
    <row r="18" spans="1:7" ht="15" customHeight="1">
      <c r="A18" s="11"/>
      <c r="B18" s="11"/>
      <c r="C18" s="11"/>
      <c r="D18" s="11"/>
      <c r="E18" s="11"/>
      <c r="F18" s="11"/>
      <c r="G18" s="11"/>
    </row>
    <row r="19" spans="1:7" ht="15" customHeight="1">
      <c r="A19" s="19"/>
      <c r="B19" s="19"/>
      <c r="C19" s="19"/>
      <c r="D19" s="19"/>
      <c r="E19" s="19"/>
      <c r="F19" s="19"/>
      <c r="G19" s="19"/>
    </row>
    <row r="20" spans="1:7" ht="15" customHeight="1">
      <c r="A20" s="19"/>
      <c r="B20" s="19"/>
      <c r="C20" s="19"/>
      <c r="D20" s="19"/>
      <c r="E20" s="19"/>
      <c r="F20" s="19"/>
      <c r="G20" s="19"/>
    </row>
    <row r="21" spans="1:7" ht="15" customHeight="1">
      <c r="A21" s="19"/>
      <c r="B21" s="19"/>
      <c r="C21" s="19"/>
      <c r="D21" s="19"/>
      <c r="E21" s="19"/>
      <c r="F21" s="19"/>
      <c r="G21" s="19"/>
    </row>
    <row r="22" spans="1:7" ht="15" customHeight="1">
      <c r="A22" s="19"/>
      <c r="B22" s="19"/>
      <c r="C22" s="19"/>
      <c r="D22" s="19"/>
      <c r="E22" s="19"/>
      <c r="F22" s="19"/>
      <c r="G22" s="19"/>
    </row>
    <row r="23" spans="1:7" ht="15" customHeight="1"/>
    <row r="24" spans="1:7" ht="15" customHeight="1"/>
    <row r="25" spans="1:7" ht="15" customHeight="1"/>
    <row r="26" spans="1:7" ht="15" customHeight="1"/>
    <row r="27" spans="1:7" ht="15" customHeight="1"/>
    <row r="28" spans="1:7" ht="15" customHeight="1"/>
    <row r="29" spans="1:7" ht="15" customHeight="1"/>
    <row r="30" spans="1:7" ht="15" customHeight="1"/>
    <row r="31" spans="1:7" ht="15" customHeight="1"/>
    <row r="32" spans="1:7" ht="15" customHeight="1"/>
    <row r="33" ht="15" customHeight="1"/>
    <row r="34" ht="15" customHeight="1"/>
    <row r="35" ht="15" customHeight="1"/>
    <row r="36" ht="15" customHeight="1"/>
  </sheetData>
  <mergeCells count="59">
    <mergeCell ref="BL6:BS6"/>
    <mergeCell ref="BT6:CA6"/>
    <mergeCell ref="BL7:BO7"/>
    <mergeCell ref="BP7:BS7"/>
    <mergeCell ref="BL14:BO14"/>
    <mergeCell ref="BP14:BS14"/>
    <mergeCell ref="BT14:BW14"/>
    <mergeCell ref="BT7:BW7"/>
    <mergeCell ref="BX7:CA7"/>
    <mergeCell ref="BX14:CA14"/>
    <mergeCell ref="BD6:BK6"/>
    <mergeCell ref="BD7:BG7"/>
    <mergeCell ref="BH7:BK7"/>
    <mergeCell ref="BD14:BG14"/>
    <mergeCell ref="BH14:BK14"/>
    <mergeCell ref="AV6:BC6"/>
    <mergeCell ref="AV14:AY14"/>
    <mergeCell ref="AZ14:BC14"/>
    <mergeCell ref="AV7:AY7"/>
    <mergeCell ref="AZ7:BC7"/>
    <mergeCell ref="X14:AA14"/>
    <mergeCell ref="AB14:AE14"/>
    <mergeCell ref="X13:AA13"/>
    <mergeCell ref="AB13:AE13"/>
    <mergeCell ref="X6:AE6"/>
    <mergeCell ref="X7:AA7"/>
    <mergeCell ref="AB7:AE7"/>
    <mergeCell ref="C5:E5"/>
    <mergeCell ref="L7:O7"/>
    <mergeCell ref="C1:D1"/>
    <mergeCell ref="C2:D2"/>
    <mergeCell ref="C3:D3"/>
    <mergeCell ref="H7:K7"/>
    <mergeCell ref="C4:G4"/>
    <mergeCell ref="C6:G6"/>
    <mergeCell ref="P13:S13"/>
    <mergeCell ref="T13:W13"/>
    <mergeCell ref="P14:S14"/>
    <mergeCell ref="T14:W14"/>
    <mergeCell ref="H6:O6"/>
    <mergeCell ref="L13:O13"/>
    <mergeCell ref="H14:K14"/>
    <mergeCell ref="L14:O14"/>
    <mergeCell ref="P6:W6"/>
    <mergeCell ref="P7:S7"/>
    <mergeCell ref="T7:W7"/>
    <mergeCell ref="H13:K13"/>
    <mergeCell ref="AF14:AI14"/>
    <mergeCell ref="AJ14:AM14"/>
    <mergeCell ref="AN14:AQ14"/>
    <mergeCell ref="AR14:AU14"/>
    <mergeCell ref="AF6:AM6"/>
    <mergeCell ref="AN6:AU6"/>
    <mergeCell ref="AF13:AI13"/>
    <mergeCell ref="AJ13:AM13"/>
    <mergeCell ref="AF7:AI7"/>
    <mergeCell ref="AJ7:AM7"/>
    <mergeCell ref="AN7:AQ7"/>
    <mergeCell ref="AR7:AU7"/>
  </mergeCells>
  <phoneticPr fontId="4" type="noConversion"/>
  <conditionalFormatting sqref="J12:K12 M12:O12 R12:S12 U12:W12 Z10:AA12 AC10:AE12 AH10:AI12 AK10:AM12 AS10:AU12">
    <cfRule type="containsText" dxfId="246" priority="340" operator="containsText" text="FAIL">
      <formula>NOT(ISERROR(SEARCH("FAIL",J10)))</formula>
    </cfRule>
  </conditionalFormatting>
  <conditionalFormatting sqref="H14">
    <cfRule type="containsText" dxfId="245" priority="317" operator="containsText" text="FAIL">
      <formula>NOT(ISERROR(SEARCH("FAIL",H14)))</formula>
    </cfRule>
  </conditionalFormatting>
  <conditionalFormatting sqref="L14">
    <cfRule type="containsText" dxfId="244" priority="316" operator="containsText" text="FAIL">
      <formula>NOT(ISERROR(SEARCH("FAIL",L14)))</formula>
    </cfRule>
  </conditionalFormatting>
  <conditionalFormatting sqref="Q12:S12">
    <cfRule type="containsText" dxfId="243" priority="314" operator="containsText" text="FAIL">
      <formula>NOT(ISERROR(SEARCH("FAIL",Q12)))</formula>
    </cfRule>
  </conditionalFormatting>
  <conditionalFormatting sqref="P14">
    <cfRule type="containsText" dxfId="242" priority="313" operator="containsText" text="FAIL">
      <formula>NOT(ISERROR(SEARCH("FAIL",P14)))</formula>
    </cfRule>
  </conditionalFormatting>
  <conditionalFormatting sqref="T14">
    <cfRule type="containsText" dxfId="241" priority="312" operator="containsText" text="FAIL">
      <formula>NOT(ISERROR(SEARCH("FAIL",T14)))</formula>
    </cfRule>
  </conditionalFormatting>
  <conditionalFormatting sqref="I12 Q12 Y9:AA9 AC9:AE9 Y10:Y12 AG9:AI9 AK9:AM9 AG10:AG12 AO9:AQ9 AS9:AU9 AO10:AO12">
    <cfRule type="containsText" dxfId="238" priority="293" operator="containsText" text="FAIL">
      <formula>NOT(ISERROR(SEARCH("FAIL",I9)))</formula>
    </cfRule>
  </conditionalFormatting>
  <conditionalFormatting sqref="AG12:AI12 AK12:AM12 AO12:AQ12 AS12:AU12 AW12:AY12 BA12:BC12 BE12:BG12 BI12:BK12 BM12:BO12 BQ12:BS12 BU12:BW12 BY12:CA12">
    <cfRule type="containsText" dxfId="235" priority="251" operator="containsText" text="FAIL">
      <formula>NOT(ISERROR(SEARCH("FAIL",AG12)))</formula>
    </cfRule>
  </conditionalFormatting>
  <conditionalFormatting sqref="AF14">
    <cfRule type="containsText" dxfId="234" priority="250" operator="containsText" text="FAIL">
      <formula>NOT(ISERROR(SEARCH("FAIL",AF14)))</formula>
    </cfRule>
  </conditionalFormatting>
  <conditionalFormatting sqref="AJ14">
    <cfRule type="containsText" dxfId="233" priority="249" operator="containsText" text="FAIL">
      <formula>NOT(ISERROR(SEARCH("FAIL",AJ14)))</formula>
    </cfRule>
  </conditionalFormatting>
  <conditionalFormatting sqref="AN14">
    <cfRule type="containsText" dxfId="232" priority="248" operator="containsText" text="FAIL">
      <formula>NOT(ISERROR(SEARCH("FAIL",AN14)))</formula>
    </cfRule>
  </conditionalFormatting>
  <conditionalFormatting sqref="AR14">
    <cfRule type="containsText" dxfId="231" priority="247" operator="containsText" text="FAIL">
      <formula>NOT(ISERROR(SEARCH("FAIL",AR14)))</formula>
    </cfRule>
  </conditionalFormatting>
  <conditionalFormatting sqref="AO11:AQ11 AS11:AU11">
    <cfRule type="containsText" dxfId="230" priority="239" operator="containsText" text="FAIL">
      <formula>NOT(ISERROR(SEARCH("FAIL",AO11)))</formula>
    </cfRule>
  </conditionalFormatting>
  <conditionalFormatting sqref="AG11:AI11">
    <cfRule type="containsText" dxfId="229" priority="238" operator="containsText" text="FAIL">
      <formula>NOT(ISERROR(SEARCH("FAIL",AG11)))</formula>
    </cfRule>
  </conditionalFormatting>
  <conditionalFormatting sqref="AK11:AM11">
    <cfRule type="containsText" dxfId="228" priority="237" operator="containsText" text="FAIL">
      <formula>NOT(ISERROR(SEARCH("FAIL",AK11)))</formula>
    </cfRule>
  </conditionalFormatting>
  <conditionalFormatting sqref="AL9:AM9">
    <cfRule type="containsText" dxfId="227" priority="246" operator="containsText" text="FAIL">
      <formula>NOT(ISERROR(SEARCH("FAIL",AL9)))</formula>
    </cfRule>
  </conditionalFormatting>
  <conditionalFormatting sqref="AG9 AI9">
    <cfRule type="containsText" dxfId="226" priority="245" operator="containsText" text="FAIL">
      <formula>NOT(ISERROR(SEARCH("FAIL",AG9)))</formula>
    </cfRule>
  </conditionalFormatting>
  <conditionalFormatting sqref="AH9">
    <cfRule type="containsText" dxfId="225" priority="244" operator="containsText" text="FAIL">
      <formula>NOT(ISERROR(SEARCH("FAIL",AH9)))</formula>
    </cfRule>
  </conditionalFormatting>
  <conditionalFormatting sqref="AO10:AQ10">
    <cfRule type="containsText" dxfId="224" priority="243" operator="containsText" text="FAIL">
      <formula>NOT(ISERROR(SEARCH("FAIL",AO10)))</formula>
    </cfRule>
  </conditionalFormatting>
  <conditionalFormatting sqref="AS10:AU10">
    <cfRule type="containsText" dxfId="223" priority="242" operator="containsText" text="FAIL">
      <formula>NOT(ISERROR(SEARCH("FAIL",AS10)))</formula>
    </cfRule>
  </conditionalFormatting>
  <conditionalFormatting sqref="AG10:AI10">
    <cfRule type="containsText" dxfId="222" priority="241" operator="containsText" text="FAIL">
      <formula>NOT(ISERROR(SEARCH("FAIL",AG10)))</formula>
    </cfRule>
  </conditionalFormatting>
  <conditionalFormatting sqref="AK10:AM10">
    <cfRule type="containsText" dxfId="221" priority="240" operator="containsText" text="FAIL">
      <formula>NOT(ISERROR(SEARCH("FAIL",AK10)))</formula>
    </cfRule>
  </conditionalFormatting>
  <conditionalFormatting sqref="AS9:AU9">
    <cfRule type="containsText" dxfId="220" priority="236" operator="containsText" text="FAIL">
      <formula>NOT(ISERROR(SEARCH("FAIL",AS9)))</formula>
    </cfRule>
  </conditionalFormatting>
  <conditionalFormatting sqref="AO9 AQ9">
    <cfRule type="containsText" dxfId="219" priority="235" operator="containsText" text="FAIL">
      <formula>NOT(ISERROR(SEARCH("FAIL",AO9)))</formula>
    </cfRule>
  </conditionalFormatting>
  <conditionalFormatting sqref="AP9">
    <cfRule type="containsText" dxfId="218" priority="234" operator="containsText" text="FAIL">
      <formula>NOT(ISERROR(SEARCH("FAIL",AP9)))</formula>
    </cfRule>
  </conditionalFormatting>
  <conditionalFormatting sqref="Y10:AA12 AC10:AE12 AG10:AI12 AK10:AM12 AO10:AQ12 AS10:AU12 AW10:AY12 BA10:BC12 BE10:BG12 BI10:BK12 BQ10:BS12">
    <cfRule type="containsText" dxfId="217" priority="233" operator="containsText" text="FAIL">
      <formula>NOT(ISERROR(SEARCH("FAIL",Y10)))</formula>
    </cfRule>
  </conditionalFormatting>
  <conditionalFormatting sqref="X14">
    <cfRule type="containsText" dxfId="216" priority="232" operator="containsText" text="FAIL">
      <formula>NOT(ISERROR(SEARCH("FAIL",X14)))</formula>
    </cfRule>
  </conditionalFormatting>
  <conditionalFormatting sqref="AB14">
    <cfRule type="containsText" dxfId="215" priority="231" operator="containsText" text="FAIL">
      <formula>NOT(ISERROR(SEARCH("FAIL",AB14)))</formula>
    </cfRule>
  </conditionalFormatting>
  <conditionalFormatting sqref="Y9:AA9 AC9:AE9 AG9:AI9 AK9:AM9 AO9:AQ9 AS9:AU9 AW9:AY9 BA9:BC9 BE9:BG9 BI9:BK9 BQ9:BS9">
    <cfRule type="containsText" dxfId="214" priority="225" operator="containsText" text="FAIL">
      <formula>NOT(ISERROR(SEARCH("FAIL",Y9)))</formula>
    </cfRule>
  </conditionalFormatting>
  <conditionalFormatting sqref="AK9">
    <cfRule type="containsText" dxfId="213" priority="222" operator="containsText" text="FAIL">
      <formula>NOT(ISERROR(SEARCH("FAIL",AK9)))</formula>
    </cfRule>
  </conditionalFormatting>
  <conditionalFormatting sqref="P14">
    <cfRule type="containsText" dxfId="212" priority="221" operator="containsText" text="FAIL">
      <formula>NOT(ISERROR(SEARCH("FAIL",P14)))</formula>
    </cfRule>
  </conditionalFormatting>
  <conditionalFormatting sqref="T14">
    <cfRule type="containsText" dxfId="211" priority="220" operator="containsText" text="FAIL">
      <formula>NOT(ISERROR(SEARCH("FAIL",T14)))</formula>
    </cfRule>
  </conditionalFormatting>
  <conditionalFormatting sqref="Y12:AA12 Y10:Y11 AA10:AA11">
    <cfRule type="containsText" dxfId="210" priority="219" operator="containsText" text="FAIL">
      <formula>NOT(ISERROR(SEARCH("FAIL",Y10)))</formula>
    </cfRule>
  </conditionalFormatting>
  <conditionalFormatting sqref="X14">
    <cfRule type="containsText" dxfId="209" priority="218" operator="containsText" text="FAIL">
      <formula>NOT(ISERROR(SEARCH("FAIL",X14)))</formula>
    </cfRule>
  </conditionalFormatting>
  <conditionalFormatting sqref="AB14">
    <cfRule type="containsText" dxfId="208" priority="217" operator="containsText" text="FAIL">
      <formula>NOT(ISERROR(SEARCH("FAIL",AB14)))</formula>
    </cfRule>
  </conditionalFormatting>
  <conditionalFormatting sqref="Z11">
    <cfRule type="containsText" dxfId="207" priority="216" operator="containsText" text="FAIL">
      <formula>NOT(ISERROR(SEARCH("FAIL",Z11)))</formula>
    </cfRule>
  </conditionalFormatting>
  <conditionalFormatting sqref="Z10">
    <cfRule type="containsText" dxfId="206" priority="215" operator="containsText" text="FAIL">
      <formula>NOT(ISERROR(SEARCH("FAIL",Z10)))</formula>
    </cfRule>
  </conditionalFormatting>
  <conditionalFormatting sqref="Y9 AA9">
    <cfRule type="containsText" dxfId="205" priority="214" operator="containsText" text="FAIL">
      <formula>NOT(ISERROR(SEARCH("FAIL",Y9)))</formula>
    </cfRule>
  </conditionalFormatting>
  <conditionalFormatting sqref="Z9">
    <cfRule type="containsText" dxfId="204" priority="213" operator="containsText" text="FAIL">
      <formula>NOT(ISERROR(SEARCH("FAIL",Z9)))</formula>
    </cfRule>
  </conditionalFormatting>
  <conditionalFormatting sqref="AN14">
    <cfRule type="containsText" dxfId="203" priority="212" operator="containsText" text="FAIL">
      <formula>NOT(ISERROR(SEARCH("FAIL",AN14)))</formula>
    </cfRule>
  </conditionalFormatting>
  <conditionalFormatting sqref="AR14">
    <cfRule type="containsText" dxfId="202" priority="211" operator="containsText" text="FAIL">
      <formula>NOT(ISERROR(SEARCH("FAIL",AR14)))</formula>
    </cfRule>
  </conditionalFormatting>
  <conditionalFormatting sqref="AV14">
    <cfRule type="containsText" dxfId="201" priority="210" operator="containsText" text="FAIL">
      <formula>NOT(ISERROR(SEARCH("FAIL",AV14)))</formula>
    </cfRule>
  </conditionalFormatting>
  <conditionalFormatting sqref="AZ14">
    <cfRule type="containsText" dxfId="200" priority="209" operator="containsText" text="FAIL">
      <formula>NOT(ISERROR(SEARCH("FAIL",AZ14)))</formula>
    </cfRule>
  </conditionalFormatting>
  <conditionalFormatting sqref="AW11:AY11 BA11:BC11">
    <cfRule type="containsText" dxfId="199" priority="201" operator="containsText" text="FAIL">
      <formula>NOT(ISERROR(SEARCH("FAIL",AW11)))</formula>
    </cfRule>
  </conditionalFormatting>
  <conditionalFormatting sqref="AO11:AQ11">
    <cfRule type="containsText" dxfId="198" priority="200" operator="containsText" text="FAIL">
      <formula>NOT(ISERROR(SEARCH("FAIL",AO11)))</formula>
    </cfRule>
  </conditionalFormatting>
  <conditionalFormatting sqref="AS11:AU11">
    <cfRule type="containsText" dxfId="197" priority="199" operator="containsText" text="FAIL">
      <formula>NOT(ISERROR(SEARCH("FAIL",AS11)))</formula>
    </cfRule>
  </conditionalFormatting>
  <conditionalFormatting sqref="AT9:AU9">
    <cfRule type="containsText" dxfId="196" priority="208" operator="containsText" text="FAIL">
      <formula>NOT(ISERROR(SEARCH("FAIL",AT9)))</formula>
    </cfRule>
  </conditionalFormatting>
  <conditionalFormatting sqref="AO9 AQ9">
    <cfRule type="containsText" dxfId="195" priority="207" operator="containsText" text="FAIL">
      <formula>NOT(ISERROR(SEARCH("FAIL",AO9)))</formula>
    </cfRule>
  </conditionalFormatting>
  <conditionalFormatting sqref="AP9">
    <cfRule type="containsText" dxfId="194" priority="206" operator="containsText" text="FAIL">
      <formula>NOT(ISERROR(SEARCH("FAIL",AP9)))</formula>
    </cfRule>
  </conditionalFormatting>
  <conditionalFormatting sqref="AW10:AY10">
    <cfRule type="containsText" dxfId="193" priority="205" operator="containsText" text="FAIL">
      <formula>NOT(ISERROR(SEARCH("FAIL",AW10)))</formula>
    </cfRule>
  </conditionalFormatting>
  <conditionalFormatting sqref="BA10:BC10">
    <cfRule type="containsText" dxfId="192" priority="204" operator="containsText" text="FAIL">
      <formula>NOT(ISERROR(SEARCH("FAIL",BA10)))</formula>
    </cfRule>
  </conditionalFormatting>
  <conditionalFormatting sqref="AO10:AQ10">
    <cfRule type="containsText" dxfId="191" priority="203" operator="containsText" text="FAIL">
      <formula>NOT(ISERROR(SEARCH("FAIL",AO10)))</formula>
    </cfRule>
  </conditionalFormatting>
  <conditionalFormatting sqref="AS10:AU10">
    <cfRule type="containsText" dxfId="190" priority="202" operator="containsText" text="FAIL">
      <formula>NOT(ISERROR(SEARCH("FAIL",AS10)))</formula>
    </cfRule>
  </conditionalFormatting>
  <conditionalFormatting sqref="BA9:BC9">
    <cfRule type="containsText" dxfId="189" priority="198" operator="containsText" text="FAIL">
      <formula>NOT(ISERROR(SEARCH("FAIL",BA9)))</formula>
    </cfRule>
  </conditionalFormatting>
  <conditionalFormatting sqref="AW9 AY9">
    <cfRule type="containsText" dxfId="188" priority="197" operator="containsText" text="FAIL">
      <formula>NOT(ISERROR(SEARCH("FAIL",AW9)))</formula>
    </cfRule>
  </conditionalFormatting>
  <conditionalFormatting sqref="AX9">
    <cfRule type="containsText" dxfId="187" priority="196" operator="containsText" text="FAIL">
      <formula>NOT(ISERROR(SEARCH("FAIL",AX9)))</formula>
    </cfRule>
  </conditionalFormatting>
  <conditionalFormatting sqref="AG12:AI12 AG10:AG11 AI10:AI11">
    <cfRule type="containsText" dxfId="186" priority="193" operator="containsText" text="FAIL">
      <formula>NOT(ISERROR(SEARCH("FAIL",AG10)))</formula>
    </cfRule>
  </conditionalFormatting>
  <conditionalFormatting sqref="AF14">
    <cfRule type="containsText" dxfId="185" priority="192" operator="containsText" text="FAIL">
      <formula>NOT(ISERROR(SEARCH("FAIL",AF14)))</formula>
    </cfRule>
  </conditionalFormatting>
  <conditionalFormatting sqref="AJ14">
    <cfRule type="containsText" dxfId="184" priority="191" operator="containsText" text="FAIL">
      <formula>NOT(ISERROR(SEARCH("FAIL",AJ14)))</formula>
    </cfRule>
  </conditionalFormatting>
  <conditionalFormatting sqref="AH11">
    <cfRule type="containsText" dxfId="183" priority="190" operator="containsText" text="FAIL">
      <formula>NOT(ISERROR(SEARCH("FAIL",AH11)))</formula>
    </cfRule>
  </conditionalFormatting>
  <conditionalFormatting sqref="AH10">
    <cfRule type="containsText" dxfId="182" priority="189" operator="containsText" text="FAIL">
      <formula>NOT(ISERROR(SEARCH("FAIL",AH10)))</formula>
    </cfRule>
  </conditionalFormatting>
  <conditionalFormatting sqref="AG9 AI9">
    <cfRule type="containsText" dxfId="181" priority="188" operator="containsText" text="FAIL">
      <formula>NOT(ISERROR(SEARCH("FAIL",AG9)))</formula>
    </cfRule>
  </conditionalFormatting>
  <conditionalFormatting sqref="AH9">
    <cfRule type="containsText" dxfId="180" priority="187" operator="containsText" text="FAIL">
      <formula>NOT(ISERROR(SEARCH("FAIL",AH9)))</formula>
    </cfRule>
  </conditionalFormatting>
  <conditionalFormatting sqref="AS9">
    <cfRule type="containsText" dxfId="179" priority="186" operator="containsText" text="FAIL">
      <formula>NOT(ISERROR(SEARCH("FAIL",AS9)))</formula>
    </cfRule>
  </conditionalFormatting>
  <conditionalFormatting sqref="AK9:AM9">
    <cfRule type="containsText" dxfId="178" priority="185" operator="containsText" text="FAIL">
      <formula>NOT(ISERROR(SEARCH("FAIL",AK9)))</formula>
    </cfRule>
  </conditionalFormatting>
  <conditionalFormatting sqref="AN14">
    <cfRule type="containsText" dxfId="177" priority="184" operator="containsText" text="FAIL">
      <formula>NOT(ISERROR(SEARCH("FAIL",AN14)))</formula>
    </cfRule>
  </conditionalFormatting>
  <conditionalFormatting sqref="AR14">
    <cfRule type="containsText" dxfId="176" priority="183" operator="containsText" text="FAIL">
      <formula>NOT(ISERROR(SEARCH("FAIL",AR14)))</formula>
    </cfRule>
  </conditionalFormatting>
  <conditionalFormatting sqref="AV14">
    <cfRule type="containsText" dxfId="175" priority="182" operator="containsText" text="FAIL">
      <formula>NOT(ISERROR(SEARCH("FAIL",AV14)))</formula>
    </cfRule>
  </conditionalFormatting>
  <conditionalFormatting sqref="AZ14">
    <cfRule type="containsText" dxfId="174" priority="181" operator="containsText" text="FAIL">
      <formula>NOT(ISERROR(SEARCH("FAIL",AZ14)))</formula>
    </cfRule>
  </conditionalFormatting>
  <conditionalFormatting sqref="AW11:AY11 BA11:BC11">
    <cfRule type="containsText" dxfId="173" priority="173" operator="containsText" text="FAIL">
      <formula>NOT(ISERROR(SEARCH("FAIL",AW11)))</formula>
    </cfRule>
  </conditionalFormatting>
  <conditionalFormatting sqref="AO11:AQ11">
    <cfRule type="containsText" dxfId="172" priority="172" operator="containsText" text="FAIL">
      <formula>NOT(ISERROR(SEARCH("FAIL",AO11)))</formula>
    </cfRule>
  </conditionalFormatting>
  <conditionalFormatting sqref="AS11:AU11">
    <cfRule type="containsText" dxfId="171" priority="171" operator="containsText" text="FAIL">
      <formula>NOT(ISERROR(SEARCH("FAIL",AS11)))</formula>
    </cfRule>
  </conditionalFormatting>
  <conditionalFormatting sqref="AT9:AU9">
    <cfRule type="containsText" dxfId="170" priority="180" operator="containsText" text="FAIL">
      <formula>NOT(ISERROR(SEARCH("FAIL",AT9)))</formula>
    </cfRule>
  </conditionalFormatting>
  <conditionalFormatting sqref="AO9 AQ9">
    <cfRule type="containsText" dxfId="169" priority="179" operator="containsText" text="FAIL">
      <formula>NOT(ISERROR(SEARCH("FAIL",AO9)))</formula>
    </cfRule>
  </conditionalFormatting>
  <conditionalFormatting sqref="AP9">
    <cfRule type="containsText" dxfId="168" priority="178" operator="containsText" text="FAIL">
      <formula>NOT(ISERROR(SEARCH("FAIL",AP9)))</formula>
    </cfRule>
  </conditionalFormatting>
  <conditionalFormatting sqref="AW10:AY10">
    <cfRule type="containsText" dxfId="167" priority="177" operator="containsText" text="FAIL">
      <formula>NOT(ISERROR(SEARCH("FAIL",AW10)))</formula>
    </cfRule>
  </conditionalFormatting>
  <conditionalFormatting sqref="BA10:BC10">
    <cfRule type="containsText" dxfId="166" priority="176" operator="containsText" text="FAIL">
      <formula>NOT(ISERROR(SEARCH("FAIL",BA10)))</formula>
    </cfRule>
  </conditionalFormatting>
  <conditionalFormatting sqref="AO10:AQ10">
    <cfRule type="containsText" dxfId="165" priority="175" operator="containsText" text="FAIL">
      <formula>NOT(ISERROR(SEARCH("FAIL",AO10)))</formula>
    </cfRule>
  </conditionalFormatting>
  <conditionalFormatting sqref="AS10:AU10">
    <cfRule type="containsText" dxfId="164" priority="174" operator="containsText" text="FAIL">
      <formula>NOT(ISERROR(SEARCH("FAIL",AS10)))</formula>
    </cfRule>
  </conditionalFormatting>
  <conditionalFormatting sqref="BA9:BC9">
    <cfRule type="containsText" dxfId="163" priority="170" operator="containsText" text="FAIL">
      <formula>NOT(ISERROR(SEARCH("FAIL",BA9)))</formula>
    </cfRule>
  </conditionalFormatting>
  <conditionalFormatting sqref="AW9 AY9">
    <cfRule type="containsText" dxfId="162" priority="169" operator="containsText" text="FAIL">
      <formula>NOT(ISERROR(SEARCH("FAIL",AW9)))</formula>
    </cfRule>
  </conditionalFormatting>
  <conditionalFormatting sqref="AX9">
    <cfRule type="containsText" dxfId="161" priority="168" operator="containsText" text="FAIL">
      <formula>NOT(ISERROR(SEARCH("FAIL",AX9)))</formula>
    </cfRule>
  </conditionalFormatting>
  <conditionalFormatting sqref="AG12:AI12 AG10:AG11 AI10:AI11">
    <cfRule type="containsText" dxfId="160" priority="167" operator="containsText" text="FAIL">
      <formula>NOT(ISERROR(SEARCH("FAIL",AG10)))</formula>
    </cfRule>
  </conditionalFormatting>
  <conditionalFormatting sqref="AF14">
    <cfRule type="containsText" dxfId="159" priority="166" operator="containsText" text="FAIL">
      <formula>NOT(ISERROR(SEARCH("FAIL",AF14)))</formula>
    </cfRule>
  </conditionalFormatting>
  <conditionalFormatting sqref="AJ14">
    <cfRule type="containsText" dxfId="158" priority="165" operator="containsText" text="FAIL">
      <formula>NOT(ISERROR(SEARCH("FAIL",AJ14)))</formula>
    </cfRule>
  </conditionalFormatting>
  <conditionalFormatting sqref="AH11">
    <cfRule type="containsText" dxfId="157" priority="164" operator="containsText" text="FAIL">
      <formula>NOT(ISERROR(SEARCH("FAIL",AH11)))</formula>
    </cfRule>
  </conditionalFormatting>
  <conditionalFormatting sqref="AH10">
    <cfRule type="containsText" dxfId="156" priority="163" operator="containsText" text="FAIL">
      <formula>NOT(ISERROR(SEARCH("FAIL",AH10)))</formula>
    </cfRule>
  </conditionalFormatting>
  <conditionalFormatting sqref="AG9 AI9">
    <cfRule type="containsText" dxfId="155" priority="162" operator="containsText" text="FAIL">
      <formula>NOT(ISERROR(SEARCH("FAIL",AG9)))</formula>
    </cfRule>
  </conditionalFormatting>
  <conditionalFormatting sqref="AH9">
    <cfRule type="containsText" dxfId="154" priority="161" operator="containsText" text="FAIL">
      <formula>NOT(ISERROR(SEARCH("FAIL",AH9)))</formula>
    </cfRule>
  </conditionalFormatting>
  <conditionalFormatting sqref="AS9">
    <cfRule type="containsText" dxfId="153" priority="160" operator="containsText" text="FAIL">
      <formula>NOT(ISERROR(SEARCH("FAIL",AS9)))</formula>
    </cfRule>
  </conditionalFormatting>
  <conditionalFormatting sqref="AV14">
    <cfRule type="containsText" dxfId="152" priority="159" operator="containsText" text="FAIL">
      <formula>NOT(ISERROR(SEARCH("FAIL",AV14)))</formula>
    </cfRule>
  </conditionalFormatting>
  <conditionalFormatting sqref="AZ14">
    <cfRule type="containsText" dxfId="151" priority="158" operator="containsText" text="FAIL">
      <formula>NOT(ISERROR(SEARCH("FAIL",AZ14)))</formula>
    </cfRule>
  </conditionalFormatting>
  <conditionalFormatting sqref="BD14">
    <cfRule type="containsText" dxfId="150" priority="157" operator="containsText" text="FAIL">
      <formula>NOT(ISERROR(SEARCH("FAIL",BD14)))</formula>
    </cfRule>
  </conditionalFormatting>
  <conditionalFormatting sqref="BH14">
    <cfRule type="containsText" dxfId="149" priority="156" operator="containsText" text="FAIL">
      <formula>NOT(ISERROR(SEARCH("FAIL",BH14)))</formula>
    </cfRule>
  </conditionalFormatting>
  <conditionalFormatting sqref="BE11:BG11 BI11:BK11">
    <cfRule type="containsText" dxfId="148" priority="148" operator="containsText" text="FAIL">
      <formula>NOT(ISERROR(SEARCH("FAIL",BE11)))</formula>
    </cfRule>
  </conditionalFormatting>
  <conditionalFormatting sqref="AW11:AY11">
    <cfRule type="containsText" dxfId="147" priority="147" operator="containsText" text="FAIL">
      <formula>NOT(ISERROR(SEARCH("FAIL",AW11)))</formula>
    </cfRule>
  </conditionalFormatting>
  <conditionalFormatting sqref="BA11:BC11">
    <cfRule type="containsText" dxfId="146" priority="146" operator="containsText" text="FAIL">
      <formula>NOT(ISERROR(SEARCH("FAIL",BA11)))</formula>
    </cfRule>
  </conditionalFormatting>
  <conditionalFormatting sqref="BB9:BC9">
    <cfRule type="containsText" dxfId="145" priority="155" operator="containsText" text="FAIL">
      <formula>NOT(ISERROR(SEARCH("FAIL",BB9)))</formula>
    </cfRule>
  </conditionalFormatting>
  <conditionalFormatting sqref="AW9 AY9">
    <cfRule type="containsText" dxfId="144" priority="154" operator="containsText" text="FAIL">
      <formula>NOT(ISERROR(SEARCH("FAIL",AW9)))</formula>
    </cfRule>
  </conditionalFormatting>
  <conditionalFormatting sqref="AX9">
    <cfRule type="containsText" dxfId="143" priority="153" operator="containsText" text="FAIL">
      <formula>NOT(ISERROR(SEARCH("FAIL",AX9)))</formula>
    </cfRule>
  </conditionalFormatting>
  <conditionalFormatting sqref="BE10:BG10">
    <cfRule type="containsText" dxfId="142" priority="152" operator="containsText" text="FAIL">
      <formula>NOT(ISERROR(SEARCH("FAIL",BE10)))</formula>
    </cfRule>
  </conditionalFormatting>
  <conditionalFormatting sqref="BI10:BK10">
    <cfRule type="containsText" dxfId="141" priority="151" operator="containsText" text="FAIL">
      <formula>NOT(ISERROR(SEARCH("FAIL",BI10)))</formula>
    </cfRule>
  </conditionalFormatting>
  <conditionalFormatting sqref="AW10:AY10">
    <cfRule type="containsText" dxfId="140" priority="150" operator="containsText" text="FAIL">
      <formula>NOT(ISERROR(SEARCH("FAIL",AW10)))</formula>
    </cfRule>
  </conditionalFormatting>
  <conditionalFormatting sqref="BA10:BC10">
    <cfRule type="containsText" dxfId="139" priority="149" operator="containsText" text="FAIL">
      <formula>NOT(ISERROR(SEARCH("FAIL",BA10)))</formula>
    </cfRule>
  </conditionalFormatting>
  <conditionalFormatting sqref="BI9:BK9">
    <cfRule type="containsText" dxfId="138" priority="145" operator="containsText" text="FAIL">
      <formula>NOT(ISERROR(SEARCH("FAIL",BI9)))</formula>
    </cfRule>
  </conditionalFormatting>
  <conditionalFormatting sqref="BE9 BG9">
    <cfRule type="containsText" dxfId="137" priority="144" operator="containsText" text="FAIL">
      <formula>NOT(ISERROR(SEARCH("FAIL",BE9)))</formula>
    </cfRule>
  </conditionalFormatting>
  <conditionalFormatting sqref="BF9">
    <cfRule type="containsText" dxfId="136" priority="143" operator="containsText" text="FAIL">
      <formula>NOT(ISERROR(SEARCH("FAIL",BF9)))</formula>
    </cfRule>
  </conditionalFormatting>
  <conditionalFormatting sqref="AF14">
    <cfRule type="containsText" dxfId="135" priority="142" operator="containsText" text="FAIL">
      <formula>NOT(ISERROR(SEARCH("FAIL",AF14)))</formula>
    </cfRule>
  </conditionalFormatting>
  <conditionalFormatting sqref="AJ14">
    <cfRule type="containsText" dxfId="134" priority="141" operator="containsText" text="FAIL">
      <formula>NOT(ISERROR(SEARCH("FAIL",AJ14)))</formula>
    </cfRule>
  </conditionalFormatting>
  <conditionalFormatting sqref="AO12:AQ12 AO10:AO11 AQ10:AQ11">
    <cfRule type="containsText" dxfId="133" priority="140" operator="containsText" text="FAIL">
      <formula>NOT(ISERROR(SEARCH("FAIL",AO10)))</formula>
    </cfRule>
  </conditionalFormatting>
  <conditionalFormatting sqref="AN14">
    <cfRule type="containsText" dxfId="132" priority="139" operator="containsText" text="FAIL">
      <formula>NOT(ISERROR(SEARCH("FAIL",AN14)))</formula>
    </cfRule>
  </conditionalFormatting>
  <conditionalFormatting sqref="AR14">
    <cfRule type="containsText" dxfId="131" priority="138" operator="containsText" text="FAIL">
      <formula>NOT(ISERROR(SEARCH("FAIL",AR14)))</formula>
    </cfRule>
  </conditionalFormatting>
  <conditionalFormatting sqref="AP11">
    <cfRule type="containsText" dxfId="130" priority="137" operator="containsText" text="FAIL">
      <formula>NOT(ISERROR(SEARCH("FAIL",AP11)))</formula>
    </cfRule>
  </conditionalFormatting>
  <conditionalFormatting sqref="AP10">
    <cfRule type="containsText" dxfId="129" priority="136" operator="containsText" text="FAIL">
      <formula>NOT(ISERROR(SEARCH("FAIL",AP10)))</formula>
    </cfRule>
  </conditionalFormatting>
  <conditionalFormatting sqref="AO9 AQ9">
    <cfRule type="containsText" dxfId="128" priority="135" operator="containsText" text="FAIL">
      <formula>NOT(ISERROR(SEARCH("FAIL",AO9)))</formula>
    </cfRule>
  </conditionalFormatting>
  <conditionalFormatting sqref="AP9">
    <cfRule type="containsText" dxfId="127" priority="134" operator="containsText" text="FAIL">
      <formula>NOT(ISERROR(SEARCH("FAIL",AP9)))</formula>
    </cfRule>
  </conditionalFormatting>
  <conditionalFormatting sqref="BA9">
    <cfRule type="containsText" dxfId="126" priority="133" operator="containsText" text="FAIL">
      <formula>NOT(ISERROR(SEARCH("FAIL",BA9)))</formula>
    </cfRule>
  </conditionalFormatting>
  <conditionalFormatting sqref="X14">
    <cfRule type="containsText" dxfId="125" priority="126" operator="containsText" text="FAIL">
      <formula>NOT(ISERROR(SEARCH("FAIL",X14)))</formula>
    </cfRule>
  </conditionalFormatting>
  <conditionalFormatting sqref="AB14">
    <cfRule type="containsText" dxfId="124" priority="125" operator="containsText" text="FAIL">
      <formula>NOT(ISERROR(SEARCH("FAIL",AB14)))</formula>
    </cfRule>
  </conditionalFormatting>
  <conditionalFormatting sqref="AG12:AI12 AG10:AG11 AI10:AI11">
    <cfRule type="containsText" dxfId="123" priority="124" operator="containsText" text="FAIL">
      <formula>NOT(ISERROR(SEARCH("FAIL",AG10)))</formula>
    </cfRule>
  </conditionalFormatting>
  <conditionalFormatting sqref="AF14">
    <cfRule type="containsText" dxfId="122" priority="123" operator="containsText" text="FAIL">
      <formula>NOT(ISERROR(SEARCH("FAIL",AF14)))</formula>
    </cfRule>
  </conditionalFormatting>
  <conditionalFormatting sqref="AJ14">
    <cfRule type="containsText" dxfId="121" priority="122" operator="containsText" text="FAIL">
      <formula>NOT(ISERROR(SEARCH("FAIL",AJ14)))</formula>
    </cfRule>
  </conditionalFormatting>
  <conditionalFormatting sqref="AH11">
    <cfRule type="containsText" dxfId="120" priority="121" operator="containsText" text="FAIL">
      <formula>NOT(ISERROR(SEARCH("FAIL",AH11)))</formula>
    </cfRule>
  </conditionalFormatting>
  <conditionalFormatting sqref="AH10">
    <cfRule type="containsText" dxfId="119" priority="120" operator="containsText" text="FAIL">
      <formula>NOT(ISERROR(SEARCH("FAIL",AH10)))</formula>
    </cfRule>
  </conditionalFormatting>
  <conditionalFormatting sqref="AG9 AI9">
    <cfRule type="containsText" dxfId="118" priority="119" operator="containsText" text="FAIL">
      <formula>NOT(ISERROR(SEARCH("FAIL",AG9)))</formula>
    </cfRule>
  </conditionalFormatting>
  <conditionalFormatting sqref="AH9">
    <cfRule type="containsText" dxfId="117" priority="118" operator="containsText" text="FAIL">
      <formula>NOT(ISERROR(SEARCH("FAIL",AH9)))</formula>
    </cfRule>
  </conditionalFormatting>
  <conditionalFormatting sqref="AV14">
    <cfRule type="containsText" dxfId="116" priority="117" operator="containsText" text="FAIL">
      <formula>NOT(ISERROR(SEARCH("FAIL",AV14)))</formula>
    </cfRule>
  </conditionalFormatting>
  <conditionalFormatting sqref="AZ14">
    <cfRule type="containsText" dxfId="115" priority="116" operator="containsText" text="FAIL">
      <formula>NOT(ISERROR(SEARCH("FAIL",AZ14)))</formula>
    </cfRule>
  </conditionalFormatting>
  <conditionalFormatting sqref="BD14">
    <cfRule type="containsText" dxfId="114" priority="115" operator="containsText" text="FAIL">
      <formula>NOT(ISERROR(SEARCH("FAIL",BD14)))</formula>
    </cfRule>
  </conditionalFormatting>
  <conditionalFormatting sqref="BH14">
    <cfRule type="containsText" dxfId="113" priority="114" operator="containsText" text="FAIL">
      <formula>NOT(ISERROR(SEARCH("FAIL",BH14)))</formula>
    </cfRule>
  </conditionalFormatting>
  <conditionalFormatting sqref="BE11:BG11 BI11:BK11">
    <cfRule type="containsText" dxfId="112" priority="106" operator="containsText" text="FAIL">
      <formula>NOT(ISERROR(SEARCH("FAIL",BE11)))</formula>
    </cfRule>
  </conditionalFormatting>
  <conditionalFormatting sqref="AW11:AY11">
    <cfRule type="containsText" dxfId="111" priority="105" operator="containsText" text="FAIL">
      <formula>NOT(ISERROR(SEARCH("FAIL",AW11)))</formula>
    </cfRule>
  </conditionalFormatting>
  <conditionalFormatting sqref="BA11:BC11">
    <cfRule type="containsText" dxfId="110" priority="104" operator="containsText" text="FAIL">
      <formula>NOT(ISERROR(SEARCH("FAIL",BA11)))</formula>
    </cfRule>
  </conditionalFormatting>
  <conditionalFormatting sqref="BB9:BC9">
    <cfRule type="containsText" dxfId="109" priority="113" operator="containsText" text="FAIL">
      <formula>NOT(ISERROR(SEARCH("FAIL",BB9)))</formula>
    </cfRule>
  </conditionalFormatting>
  <conditionalFormatting sqref="AW9 AY9">
    <cfRule type="containsText" dxfId="108" priority="112" operator="containsText" text="FAIL">
      <formula>NOT(ISERROR(SEARCH("FAIL",AW9)))</formula>
    </cfRule>
  </conditionalFormatting>
  <conditionalFormatting sqref="AX9">
    <cfRule type="containsText" dxfId="107" priority="111" operator="containsText" text="FAIL">
      <formula>NOT(ISERROR(SEARCH("FAIL",AX9)))</formula>
    </cfRule>
  </conditionalFormatting>
  <conditionalFormatting sqref="BE10:BG10">
    <cfRule type="containsText" dxfId="106" priority="110" operator="containsText" text="FAIL">
      <formula>NOT(ISERROR(SEARCH("FAIL",BE10)))</formula>
    </cfRule>
  </conditionalFormatting>
  <conditionalFormatting sqref="BI10:BK10">
    <cfRule type="containsText" dxfId="105" priority="109" operator="containsText" text="FAIL">
      <formula>NOT(ISERROR(SEARCH("FAIL",BI10)))</formula>
    </cfRule>
  </conditionalFormatting>
  <conditionalFormatting sqref="AW10:AY10">
    <cfRule type="containsText" dxfId="104" priority="108" operator="containsText" text="FAIL">
      <formula>NOT(ISERROR(SEARCH("FAIL",AW10)))</formula>
    </cfRule>
  </conditionalFormatting>
  <conditionalFormatting sqref="BA10:BC10">
    <cfRule type="containsText" dxfId="103" priority="107" operator="containsText" text="FAIL">
      <formula>NOT(ISERROR(SEARCH("FAIL",BA10)))</formula>
    </cfRule>
  </conditionalFormatting>
  <conditionalFormatting sqref="BI9:BK9">
    <cfRule type="containsText" dxfId="102" priority="103" operator="containsText" text="FAIL">
      <formula>NOT(ISERROR(SEARCH("FAIL",BI9)))</formula>
    </cfRule>
  </conditionalFormatting>
  <conditionalFormatting sqref="BE9 BG9">
    <cfRule type="containsText" dxfId="101" priority="102" operator="containsText" text="FAIL">
      <formula>NOT(ISERROR(SEARCH("FAIL",BE9)))</formula>
    </cfRule>
  </conditionalFormatting>
  <conditionalFormatting sqref="BF9">
    <cfRule type="containsText" dxfId="100" priority="101" operator="containsText" text="FAIL">
      <formula>NOT(ISERROR(SEARCH("FAIL",BF9)))</formula>
    </cfRule>
  </conditionalFormatting>
  <conditionalFormatting sqref="AN14">
    <cfRule type="containsText" dxfId="99" priority="100" operator="containsText" text="FAIL">
      <formula>NOT(ISERROR(SEARCH("FAIL",AN14)))</formula>
    </cfRule>
  </conditionalFormatting>
  <conditionalFormatting sqref="AR14">
    <cfRule type="containsText" dxfId="98" priority="99" operator="containsText" text="FAIL">
      <formula>NOT(ISERROR(SEARCH("FAIL",AR14)))</formula>
    </cfRule>
  </conditionalFormatting>
  <conditionalFormatting sqref="BA9">
    <cfRule type="containsText" dxfId="97" priority="98" operator="containsText" text="FAIL">
      <formula>NOT(ISERROR(SEARCH("FAIL",BA9)))</formula>
    </cfRule>
  </conditionalFormatting>
  <conditionalFormatting sqref="AF14">
    <cfRule type="containsText" dxfId="96" priority="97" operator="containsText" text="FAIL">
      <formula>NOT(ISERROR(SEARCH("FAIL",AF14)))</formula>
    </cfRule>
  </conditionalFormatting>
  <conditionalFormatting sqref="AJ14">
    <cfRule type="containsText" dxfId="95" priority="96" operator="containsText" text="FAIL">
      <formula>NOT(ISERROR(SEARCH("FAIL",AJ14)))</formula>
    </cfRule>
  </conditionalFormatting>
  <conditionalFormatting sqref="AO12:AQ12 AO10:AO11 AQ10:AQ11">
    <cfRule type="containsText" dxfId="94" priority="95" operator="containsText" text="FAIL">
      <formula>NOT(ISERROR(SEARCH("FAIL",AO10)))</formula>
    </cfRule>
  </conditionalFormatting>
  <conditionalFormatting sqref="AN14">
    <cfRule type="containsText" dxfId="93" priority="94" operator="containsText" text="FAIL">
      <formula>NOT(ISERROR(SEARCH("FAIL",AN14)))</formula>
    </cfRule>
  </conditionalFormatting>
  <conditionalFormatting sqref="AR14">
    <cfRule type="containsText" dxfId="92" priority="93" operator="containsText" text="FAIL">
      <formula>NOT(ISERROR(SEARCH("FAIL",AR14)))</formula>
    </cfRule>
  </conditionalFormatting>
  <conditionalFormatting sqref="AP11">
    <cfRule type="containsText" dxfId="91" priority="92" operator="containsText" text="FAIL">
      <formula>NOT(ISERROR(SEARCH("FAIL",AP11)))</formula>
    </cfRule>
  </conditionalFormatting>
  <conditionalFormatting sqref="AP10">
    <cfRule type="containsText" dxfId="90" priority="91" operator="containsText" text="FAIL">
      <formula>NOT(ISERROR(SEARCH("FAIL",AP10)))</formula>
    </cfRule>
  </conditionalFormatting>
  <conditionalFormatting sqref="AO9 AQ9">
    <cfRule type="containsText" dxfId="89" priority="90" operator="containsText" text="FAIL">
      <formula>NOT(ISERROR(SEARCH("FAIL",AO9)))</formula>
    </cfRule>
  </conditionalFormatting>
  <conditionalFormatting sqref="AP9">
    <cfRule type="containsText" dxfId="88" priority="89" operator="containsText" text="FAIL">
      <formula>NOT(ISERROR(SEARCH("FAIL",AP9)))</formula>
    </cfRule>
  </conditionalFormatting>
  <conditionalFormatting sqref="BD14">
    <cfRule type="containsText" dxfId="87" priority="88" operator="containsText" text="FAIL">
      <formula>NOT(ISERROR(SEARCH("FAIL",BD14)))</formula>
    </cfRule>
  </conditionalFormatting>
  <conditionalFormatting sqref="BH14">
    <cfRule type="containsText" dxfId="86" priority="87" operator="containsText" text="FAIL">
      <formula>NOT(ISERROR(SEARCH("FAIL",BH14)))</formula>
    </cfRule>
  </conditionalFormatting>
  <conditionalFormatting sqref="BL14">
    <cfRule type="containsText" dxfId="85" priority="86" operator="containsText" text="FAIL">
      <formula>NOT(ISERROR(SEARCH("FAIL",BL14)))</formula>
    </cfRule>
  </conditionalFormatting>
  <conditionalFormatting sqref="BP14">
    <cfRule type="containsText" dxfId="84" priority="85" operator="containsText" text="FAIL">
      <formula>NOT(ISERROR(SEARCH("FAIL",BP14)))</formula>
    </cfRule>
  </conditionalFormatting>
  <conditionalFormatting sqref="BM11:BO11 BQ11:BS11">
    <cfRule type="containsText" dxfId="83" priority="77" operator="containsText" text="FAIL">
      <formula>NOT(ISERROR(SEARCH("FAIL",BM11)))</formula>
    </cfRule>
  </conditionalFormatting>
  <conditionalFormatting sqref="BE11:BG11">
    <cfRule type="containsText" dxfId="82" priority="76" operator="containsText" text="FAIL">
      <formula>NOT(ISERROR(SEARCH("FAIL",BE11)))</formula>
    </cfRule>
  </conditionalFormatting>
  <conditionalFormatting sqref="BI11:BK11">
    <cfRule type="containsText" dxfId="81" priority="75" operator="containsText" text="FAIL">
      <formula>NOT(ISERROR(SEARCH("FAIL",BI11)))</formula>
    </cfRule>
  </conditionalFormatting>
  <conditionalFormatting sqref="BJ9:BK9">
    <cfRule type="containsText" dxfId="80" priority="84" operator="containsText" text="FAIL">
      <formula>NOT(ISERROR(SEARCH("FAIL",BJ9)))</formula>
    </cfRule>
  </conditionalFormatting>
  <conditionalFormatting sqref="BE9 BG9">
    <cfRule type="containsText" dxfId="79" priority="83" operator="containsText" text="FAIL">
      <formula>NOT(ISERROR(SEARCH("FAIL",BE9)))</formula>
    </cfRule>
  </conditionalFormatting>
  <conditionalFormatting sqref="BF9">
    <cfRule type="containsText" dxfId="78" priority="82" operator="containsText" text="FAIL">
      <formula>NOT(ISERROR(SEARCH("FAIL",BF9)))</formula>
    </cfRule>
  </conditionalFormatting>
  <conditionalFormatting sqref="BM10:BO10">
    <cfRule type="containsText" dxfId="77" priority="81" operator="containsText" text="FAIL">
      <formula>NOT(ISERROR(SEARCH("FAIL",BM10)))</formula>
    </cfRule>
  </conditionalFormatting>
  <conditionalFormatting sqref="BQ10:BS10">
    <cfRule type="containsText" dxfId="76" priority="80" operator="containsText" text="FAIL">
      <formula>NOT(ISERROR(SEARCH("FAIL",BQ10)))</formula>
    </cfRule>
  </conditionalFormatting>
  <conditionalFormatting sqref="BE10:BG10">
    <cfRule type="containsText" dxfId="75" priority="79" operator="containsText" text="FAIL">
      <formula>NOT(ISERROR(SEARCH("FAIL",BE10)))</formula>
    </cfRule>
  </conditionalFormatting>
  <conditionalFormatting sqref="BI10:BK10">
    <cfRule type="containsText" dxfId="74" priority="78" operator="containsText" text="FAIL">
      <formula>NOT(ISERROR(SEARCH("FAIL",BI10)))</formula>
    </cfRule>
  </conditionalFormatting>
  <conditionalFormatting sqref="BQ9:BS9">
    <cfRule type="containsText" dxfId="73" priority="74" operator="containsText" text="FAIL">
      <formula>NOT(ISERROR(SEARCH("FAIL",BQ9)))</formula>
    </cfRule>
  </conditionalFormatting>
  <conditionalFormatting sqref="BM9 BO9">
    <cfRule type="containsText" dxfId="72" priority="73" operator="containsText" text="FAIL">
      <formula>NOT(ISERROR(SEARCH("FAIL",BM9)))</formula>
    </cfRule>
  </conditionalFormatting>
  <conditionalFormatting sqref="BN9">
    <cfRule type="containsText" dxfId="71" priority="72" operator="containsText" text="FAIL">
      <formula>NOT(ISERROR(SEARCH("FAIL",BN9)))</formula>
    </cfRule>
  </conditionalFormatting>
  <conditionalFormatting sqref="AW12:AY12 AW10:AW11 AY10:AY11">
    <cfRule type="containsText" dxfId="70" priority="71" operator="containsText" text="FAIL">
      <formula>NOT(ISERROR(SEARCH("FAIL",AW10)))</formula>
    </cfRule>
  </conditionalFormatting>
  <conditionalFormatting sqref="AV14">
    <cfRule type="containsText" dxfId="69" priority="70" operator="containsText" text="FAIL">
      <formula>NOT(ISERROR(SEARCH("FAIL",AV14)))</formula>
    </cfRule>
  </conditionalFormatting>
  <conditionalFormatting sqref="AZ14">
    <cfRule type="containsText" dxfId="68" priority="69" operator="containsText" text="FAIL">
      <formula>NOT(ISERROR(SEARCH("FAIL",AZ14)))</formula>
    </cfRule>
  </conditionalFormatting>
  <conditionalFormatting sqref="AX11">
    <cfRule type="containsText" dxfId="67" priority="68" operator="containsText" text="FAIL">
      <formula>NOT(ISERROR(SEARCH("FAIL",AX11)))</formula>
    </cfRule>
  </conditionalFormatting>
  <conditionalFormatting sqref="AX10">
    <cfRule type="containsText" dxfId="66" priority="67" operator="containsText" text="FAIL">
      <formula>NOT(ISERROR(SEARCH("FAIL",AX10)))</formula>
    </cfRule>
  </conditionalFormatting>
  <conditionalFormatting sqref="AW9 AY9">
    <cfRule type="containsText" dxfId="65" priority="66" operator="containsText" text="FAIL">
      <formula>NOT(ISERROR(SEARCH("FAIL",AW9)))</formula>
    </cfRule>
  </conditionalFormatting>
  <conditionalFormatting sqref="AX9">
    <cfRule type="containsText" dxfId="64" priority="65" operator="containsText" text="FAIL">
      <formula>NOT(ISERROR(SEARCH("FAIL",AX9)))</formula>
    </cfRule>
  </conditionalFormatting>
  <conditionalFormatting sqref="BI9">
    <cfRule type="containsText" dxfId="63" priority="64" operator="containsText" text="FAIL">
      <formula>NOT(ISERROR(SEARCH("FAIL",BI9)))</formula>
    </cfRule>
  </conditionalFormatting>
  <conditionalFormatting sqref="BA9:BC9">
    <cfRule type="containsText" dxfId="62" priority="63" operator="containsText" text="FAIL">
      <formula>NOT(ISERROR(SEARCH("FAIL",BA9)))</formula>
    </cfRule>
  </conditionalFormatting>
  <conditionalFormatting sqref="BD14">
    <cfRule type="containsText" dxfId="61" priority="62" operator="containsText" text="FAIL">
      <formula>NOT(ISERROR(SEARCH("FAIL",BD14)))</formula>
    </cfRule>
  </conditionalFormatting>
  <conditionalFormatting sqref="BH14">
    <cfRule type="containsText" dxfId="60" priority="61" operator="containsText" text="FAIL">
      <formula>NOT(ISERROR(SEARCH("FAIL",BH14)))</formula>
    </cfRule>
  </conditionalFormatting>
  <conditionalFormatting sqref="BL14">
    <cfRule type="containsText" dxfId="59" priority="60" operator="containsText" text="FAIL">
      <formula>NOT(ISERROR(SEARCH("FAIL",BL14)))</formula>
    </cfRule>
  </conditionalFormatting>
  <conditionalFormatting sqref="BP14">
    <cfRule type="containsText" dxfId="58" priority="59" operator="containsText" text="FAIL">
      <formula>NOT(ISERROR(SEARCH("FAIL",BP14)))</formula>
    </cfRule>
  </conditionalFormatting>
  <conditionalFormatting sqref="BM11:BO11 BQ11:BS11">
    <cfRule type="containsText" dxfId="57" priority="51" operator="containsText" text="FAIL">
      <formula>NOT(ISERROR(SEARCH("FAIL",BM11)))</formula>
    </cfRule>
  </conditionalFormatting>
  <conditionalFormatting sqref="BE11:BG11">
    <cfRule type="containsText" dxfId="56" priority="50" operator="containsText" text="FAIL">
      <formula>NOT(ISERROR(SEARCH("FAIL",BE11)))</formula>
    </cfRule>
  </conditionalFormatting>
  <conditionalFormatting sqref="BI11:BK11">
    <cfRule type="containsText" dxfId="55" priority="49" operator="containsText" text="FAIL">
      <formula>NOT(ISERROR(SEARCH("FAIL",BI11)))</formula>
    </cfRule>
  </conditionalFormatting>
  <conditionalFormatting sqref="BJ9:BK9">
    <cfRule type="containsText" dxfId="54" priority="58" operator="containsText" text="FAIL">
      <formula>NOT(ISERROR(SEARCH("FAIL",BJ9)))</formula>
    </cfRule>
  </conditionalFormatting>
  <conditionalFormatting sqref="BE9 BG9">
    <cfRule type="containsText" dxfId="53" priority="57" operator="containsText" text="FAIL">
      <formula>NOT(ISERROR(SEARCH("FAIL",BE9)))</formula>
    </cfRule>
  </conditionalFormatting>
  <conditionalFormatting sqref="BF9">
    <cfRule type="containsText" dxfId="52" priority="56" operator="containsText" text="FAIL">
      <formula>NOT(ISERROR(SEARCH("FAIL",BF9)))</formula>
    </cfRule>
  </conditionalFormatting>
  <conditionalFormatting sqref="BM10:BO10">
    <cfRule type="containsText" dxfId="51" priority="55" operator="containsText" text="FAIL">
      <formula>NOT(ISERROR(SEARCH("FAIL",BM10)))</formula>
    </cfRule>
  </conditionalFormatting>
  <conditionalFormatting sqref="BQ10:BS10">
    <cfRule type="containsText" dxfId="50" priority="54" operator="containsText" text="FAIL">
      <formula>NOT(ISERROR(SEARCH("FAIL",BQ10)))</formula>
    </cfRule>
  </conditionalFormatting>
  <conditionalFormatting sqref="BE10:BG10">
    <cfRule type="containsText" dxfId="49" priority="53" operator="containsText" text="FAIL">
      <formula>NOT(ISERROR(SEARCH("FAIL",BE10)))</formula>
    </cfRule>
  </conditionalFormatting>
  <conditionalFormatting sqref="BI10:BK10">
    <cfRule type="containsText" dxfId="48" priority="52" operator="containsText" text="FAIL">
      <formula>NOT(ISERROR(SEARCH("FAIL",BI10)))</formula>
    </cfRule>
  </conditionalFormatting>
  <conditionalFormatting sqref="BQ9:BS9">
    <cfRule type="containsText" dxfId="47" priority="48" operator="containsText" text="FAIL">
      <formula>NOT(ISERROR(SEARCH("FAIL",BQ9)))</formula>
    </cfRule>
  </conditionalFormatting>
  <conditionalFormatting sqref="BM9 BO9">
    <cfRule type="containsText" dxfId="46" priority="47" operator="containsText" text="FAIL">
      <formula>NOT(ISERROR(SEARCH("FAIL",BM9)))</formula>
    </cfRule>
  </conditionalFormatting>
  <conditionalFormatting sqref="BN9">
    <cfRule type="containsText" dxfId="45" priority="46" operator="containsText" text="FAIL">
      <formula>NOT(ISERROR(SEARCH("FAIL",BN9)))</formula>
    </cfRule>
  </conditionalFormatting>
  <conditionalFormatting sqref="AW12:AY12 AW10:AW11 AY10:AY11">
    <cfRule type="containsText" dxfId="44" priority="45" operator="containsText" text="FAIL">
      <formula>NOT(ISERROR(SEARCH("FAIL",AW10)))</formula>
    </cfRule>
  </conditionalFormatting>
  <conditionalFormatting sqref="AV14">
    <cfRule type="containsText" dxfId="43" priority="44" operator="containsText" text="FAIL">
      <formula>NOT(ISERROR(SEARCH("FAIL",AV14)))</formula>
    </cfRule>
  </conditionalFormatting>
  <conditionalFormatting sqref="AZ14">
    <cfRule type="containsText" dxfId="42" priority="43" operator="containsText" text="FAIL">
      <formula>NOT(ISERROR(SEARCH("FAIL",AZ14)))</formula>
    </cfRule>
  </conditionalFormatting>
  <conditionalFormatting sqref="AX11">
    <cfRule type="containsText" dxfId="41" priority="42" operator="containsText" text="FAIL">
      <formula>NOT(ISERROR(SEARCH("FAIL",AX11)))</formula>
    </cfRule>
  </conditionalFormatting>
  <conditionalFormatting sqref="AX10">
    <cfRule type="containsText" dxfId="40" priority="41" operator="containsText" text="FAIL">
      <formula>NOT(ISERROR(SEARCH("FAIL",AX10)))</formula>
    </cfRule>
  </conditionalFormatting>
  <conditionalFormatting sqref="AW9 AY9">
    <cfRule type="containsText" dxfId="39" priority="40" operator="containsText" text="FAIL">
      <formula>NOT(ISERROR(SEARCH("FAIL",AW9)))</formula>
    </cfRule>
  </conditionalFormatting>
  <conditionalFormatting sqref="AX9">
    <cfRule type="containsText" dxfId="38" priority="39" operator="containsText" text="FAIL">
      <formula>NOT(ISERROR(SEARCH("FAIL",AX9)))</formula>
    </cfRule>
  </conditionalFormatting>
  <conditionalFormatting sqref="BI9">
    <cfRule type="containsText" dxfId="37" priority="38" operator="containsText" text="FAIL">
      <formula>NOT(ISERROR(SEARCH("FAIL",BI9)))</formula>
    </cfRule>
  </conditionalFormatting>
  <conditionalFormatting sqref="BL14">
    <cfRule type="containsText" dxfId="36" priority="37" operator="containsText" text="FAIL">
      <formula>NOT(ISERROR(SEARCH("FAIL",BL14)))</formula>
    </cfRule>
  </conditionalFormatting>
  <conditionalFormatting sqref="BP14">
    <cfRule type="containsText" dxfId="35" priority="36" operator="containsText" text="FAIL">
      <formula>NOT(ISERROR(SEARCH("FAIL",BP14)))</formula>
    </cfRule>
  </conditionalFormatting>
  <conditionalFormatting sqref="BT14">
    <cfRule type="containsText" dxfId="34" priority="35" operator="containsText" text="FAIL">
      <formula>NOT(ISERROR(SEARCH("FAIL",BT14)))</formula>
    </cfRule>
  </conditionalFormatting>
  <conditionalFormatting sqref="BX14">
    <cfRule type="containsText" dxfId="33" priority="34" operator="containsText" text="FAIL">
      <formula>NOT(ISERROR(SEARCH("FAIL",BX14)))</formula>
    </cfRule>
  </conditionalFormatting>
  <conditionalFormatting sqref="BU11:BW11 BY11:CA11">
    <cfRule type="containsText" dxfId="32" priority="26" operator="containsText" text="FAIL">
      <formula>NOT(ISERROR(SEARCH("FAIL",BU11)))</formula>
    </cfRule>
  </conditionalFormatting>
  <conditionalFormatting sqref="BM11:BO11">
    <cfRule type="containsText" dxfId="31" priority="25" operator="containsText" text="FAIL">
      <formula>NOT(ISERROR(SEARCH("FAIL",BM11)))</formula>
    </cfRule>
  </conditionalFormatting>
  <conditionalFormatting sqref="BQ11:BS11">
    <cfRule type="containsText" dxfId="30" priority="24" operator="containsText" text="FAIL">
      <formula>NOT(ISERROR(SEARCH("FAIL",BQ11)))</formula>
    </cfRule>
  </conditionalFormatting>
  <conditionalFormatting sqref="BR9:BS9">
    <cfRule type="containsText" dxfId="29" priority="33" operator="containsText" text="FAIL">
      <formula>NOT(ISERROR(SEARCH("FAIL",BR9)))</formula>
    </cfRule>
  </conditionalFormatting>
  <conditionalFormatting sqref="BM9 BO9">
    <cfRule type="containsText" dxfId="28" priority="32" operator="containsText" text="FAIL">
      <formula>NOT(ISERROR(SEARCH("FAIL",BM9)))</formula>
    </cfRule>
  </conditionalFormatting>
  <conditionalFormatting sqref="BN9">
    <cfRule type="containsText" dxfId="27" priority="31" operator="containsText" text="FAIL">
      <formula>NOT(ISERROR(SEARCH("FAIL",BN9)))</formula>
    </cfRule>
  </conditionalFormatting>
  <conditionalFormatting sqref="BU10:BW10">
    <cfRule type="containsText" dxfId="26" priority="30" operator="containsText" text="FAIL">
      <formula>NOT(ISERROR(SEARCH("FAIL",BU10)))</formula>
    </cfRule>
  </conditionalFormatting>
  <conditionalFormatting sqref="BY10:CA10">
    <cfRule type="containsText" dxfId="25" priority="29" operator="containsText" text="FAIL">
      <formula>NOT(ISERROR(SEARCH("FAIL",BY10)))</formula>
    </cfRule>
  </conditionalFormatting>
  <conditionalFormatting sqref="BM10:BO10">
    <cfRule type="containsText" dxfId="24" priority="28" operator="containsText" text="FAIL">
      <formula>NOT(ISERROR(SEARCH("FAIL",BM10)))</formula>
    </cfRule>
  </conditionalFormatting>
  <conditionalFormatting sqref="BQ10:BS10">
    <cfRule type="containsText" dxfId="23" priority="27" operator="containsText" text="FAIL">
      <formula>NOT(ISERROR(SEARCH("FAIL",BQ10)))</formula>
    </cfRule>
  </conditionalFormatting>
  <conditionalFormatting sqref="BY9:CA9">
    <cfRule type="containsText" dxfId="22" priority="23" operator="containsText" text="FAIL">
      <formula>NOT(ISERROR(SEARCH("FAIL",BY9)))</formula>
    </cfRule>
  </conditionalFormatting>
  <conditionalFormatting sqref="BU9 BW9">
    <cfRule type="containsText" dxfId="21" priority="22" operator="containsText" text="FAIL">
      <formula>NOT(ISERROR(SEARCH("FAIL",BU9)))</formula>
    </cfRule>
  </conditionalFormatting>
  <conditionalFormatting sqref="BV9">
    <cfRule type="containsText" dxfId="20" priority="21" operator="containsText" text="FAIL">
      <formula>NOT(ISERROR(SEARCH("FAIL",BV9)))</formula>
    </cfRule>
  </conditionalFormatting>
  <conditionalFormatting sqref="AV14">
    <cfRule type="containsText" dxfId="19" priority="20" operator="containsText" text="FAIL">
      <formula>NOT(ISERROR(SEARCH("FAIL",AV14)))</formula>
    </cfRule>
  </conditionalFormatting>
  <conditionalFormatting sqref="AZ14">
    <cfRule type="containsText" dxfId="18" priority="19" operator="containsText" text="FAIL">
      <formula>NOT(ISERROR(SEARCH("FAIL",AZ14)))</formula>
    </cfRule>
  </conditionalFormatting>
  <conditionalFormatting sqref="BE12:BG12 BE10:BE11 BG10:BG11">
    <cfRule type="containsText" dxfId="17" priority="18" operator="containsText" text="FAIL">
      <formula>NOT(ISERROR(SEARCH("FAIL",BE10)))</formula>
    </cfRule>
  </conditionalFormatting>
  <conditionalFormatting sqref="BD14">
    <cfRule type="containsText" dxfId="16" priority="17" operator="containsText" text="FAIL">
      <formula>NOT(ISERROR(SEARCH("FAIL",BD14)))</formula>
    </cfRule>
  </conditionalFormatting>
  <conditionalFormatting sqref="BH14">
    <cfRule type="containsText" dxfId="15" priority="16" operator="containsText" text="FAIL">
      <formula>NOT(ISERROR(SEARCH("FAIL",BH14)))</formula>
    </cfRule>
  </conditionalFormatting>
  <conditionalFormatting sqref="BF11">
    <cfRule type="containsText" dxfId="14" priority="15" operator="containsText" text="FAIL">
      <formula>NOT(ISERROR(SEARCH("FAIL",BF11)))</formula>
    </cfRule>
  </conditionalFormatting>
  <conditionalFormatting sqref="BF10">
    <cfRule type="containsText" dxfId="13" priority="14" operator="containsText" text="FAIL">
      <formula>NOT(ISERROR(SEARCH("FAIL",BF10)))</formula>
    </cfRule>
  </conditionalFormatting>
  <conditionalFormatting sqref="BE9 BG9">
    <cfRule type="containsText" dxfId="12" priority="13" operator="containsText" text="FAIL">
      <formula>NOT(ISERROR(SEARCH("FAIL",BE9)))</formula>
    </cfRule>
  </conditionalFormatting>
  <conditionalFormatting sqref="BF9">
    <cfRule type="containsText" dxfId="11" priority="12" operator="containsText" text="FAIL">
      <formula>NOT(ISERROR(SEARCH("FAIL",BF9)))</formula>
    </cfRule>
  </conditionalFormatting>
  <conditionalFormatting sqref="BQ9">
    <cfRule type="containsText" dxfId="10" priority="11" operator="containsText" text="FAIL">
      <formula>NOT(ISERROR(SEARCH("FAIL",BQ9)))</formula>
    </cfRule>
  </conditionalFormatting>
  <conditionalFormatting sqref="I10:K11">
    <cfRule type="containsText" dxfId="9" priority="10" operator="containsText" text="FAIL">
      <formula>NOT(ISERROR(SEARCH("FAIL",I10)))</formula>
    </cfRule>
  </conditionalFormatting>
  <conditionalFormatting sqref="M10:O11">
    <cfRule type="containsText" dxfId="8" priority="9" operator="containsText" text="FAIL">
      <formula>NOT(ISERROR(SEARCH("FAIL",M10)))</formula>
    </cfRule>
  </conditionalFormatting>
  <conditionalFormatting sqref="Q10:Q11 S10:S11">
    <cfRule type="containsText" dxfId="7" priority="8" operator="containsText" text="FAIL">
      <formula>NOT(ISERROR(SEARCH("FAIL",Q10)))</formula>
    </cfRule>
  </conditionalFormatting>
  <conditionalFormatting sqref="U10:W11">
    <cfRule type="containsText" dxfId="6" priority="7" operator="containsText" text="FAIL">
      <formula>NOT(ISERROR(SEARCH("FAIL",U10)))</formula>
    </cfRule>
  </conditionalFormatting>
  <conditionalFormatting sqref="R11">
    <cfRule type="containsText" dxfId="5" priority="6" operator="containsText" text="FAIL">
      <formula>NOT(ISERROR(SEARCH("FAIL",R11)))</formula>
    </cfRule>
  </conditionalFormatting>
  <conditionalFormatting sqref="R10">
    <cfRule type="containsText" dxfId="4" priority="5" operator="containsText" text="FAIL">
      <formula>NOT(ISERROR(SEARCH("FAIL",R10)))</formula>
    </cfRule>
  </conditionalFormatting>
  <conditionalFormatting sqref="I9:K9">
    <cfRule type="containsText" dxfId="3" priority="4" operator="containsText" text="FAIL">
      <formula>NOT(ISERROR(SEARCH("FAIL",I9)))</formula>
    </cfRule>
  </conditionalFormatting>
  <conditionalFormatting sqref="M9:O9">
    <cfRule type="containsText" dxfId="2" priority="3" operator="containsText" text="FAIL">
      <formula>NOT(ISERROR(SEARCH("FAIL",M9)))</formula>
    </cfRule>
  </conditionalFormatting>
  <conditionalFormatting sqref="Q9:S9">
    <cfRule type="containsText" dxfId="1" priority="2" operator="containsText" text="FAIL">
      <formula>NOT(ISERROR(SEARCH("FAIL",Q9)))</formula>
    </cfRule>
  </conditionalFormatting>
  <conditionalFormatting sqref="U9:W9">
    <cfRule type="containsText" dxfId="0" priority="1" operator="containsText" text="FAIL">
      <formula>NOT(ISERROR(SEARCH("FAIL",U9)))</formula>
    </cfRule>
  </conditionalFormatting>
  <pageMargins left="0.25" right="0.25" top="0.75" bottom="0.75" header="0.3" footer="0.3"/>
  <pageSetup orientation="portrait"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L182"/>
  <sheetViews>
    <sheetView zoomScale="40" zoomScaleNormal="40" workbookViewId="0">
      <selection activeCell="O88" sqref="O88"/>
    </sheetView>
  </sheetViews>
  <sheetFormatPr defaultColWidth="9.140625" defaultRowHeight="15"/>
  <cols>
    <col min="1" max="1" width="8.28515625" style="38" customWidth="1"/>
    <col min="2" max="2" width="20.7109375" style="5" customWidth="1"/>
    <col min="3" max="3" width="9.140625" style="5"/>
    <col min="4" max="4" width="9.140625" style="5" customWidth="1"/>
    <col min="5" max="13" width="9.140625" style="5"/>
    <col min="14" max="15" width="9.140625" style="5" customWidth="1"/>
    <col min="16" max="16384" width="9.140625" style="5"/>
  </cols>
  <sheetData>
    <row r="1" spans="1:14" ht="26.25">
      <c r="B1" s="34" t="s">
        <v>9</v>
      </c>
    </row>
    <row r="3" spans="1:14" ht="24.95" customHeight="1">
      <c r="A3" s="39"/>
      <c r="B3" s="51" t="s">
        <v>15</v>
      </c>
      <c r="C3" s="6"/>
      <c r="D3" s="6"/>
      <c r="E3" s="6"/>
      <c r="F3" s="6"/>
      <c r="G3" s="6"/>
      <c r="H3" s="6"/>
      <c r="I3" s="6"/>
      <c r="J3" s="6"/>
      <c r="K3" s="51" t="s">
        <v>16</v>
      </c>
      <c r="M3" s="6"/>
      <c r="N3" s="6"/>
    </row>
    <row r="4" spans="1:14">
      <c r="A4" s="40"/>
    </row>
    <row r="5" spans="1:14">
      <c r="A5" s="40"/>
    </row>
    <row r="6" spans="1:14">
      <c r="A6" s="40"/>
    </row>
    <row r="7" spans="1:14">
      <c r="A7" s="40"/>
    </row>
    <row r="8" spans="1:14">
      <c r="A8" s="40"/>
    </row>
    <row r="9" spans="1:14">
      <c r="A9" s="40"/>
    </row>
    <row r="10" spans="1:14">
      <c r="A10" s="40"/>
    </row>
    <row r="11" spans="1:14">
      <c r="A11" s="40"/>
    </row>
    <row r="12" spans="1:14">
      <c r="A12" s="40"/>
    </row>
    <row r="13" spans="1:14">
      <c r="A13" s="40"/>
    </row>
    <row r="14" spans="1:14">
      <c r="A14" s="40"/>
    </row>
    <row r="15" spans="1:14">
      <c r="A15" s="40"/>
    </row>
    <row r="16" spans="1:14">
      <c r="A16" s="40"/>
    </row>
    <row r="17" spans="1:64">
      <c r="A17" s="40"/>
    </row>
    <row r="18" spans="1:64" ht="15" customHeight="1">
      <c r="A18" s="41"/>
    </row>
    <row r="19" spans="1:64" ht="15" customHeight="1">
      <c r="A19" s="39"/>
    </row>
    <row r="20" spans="1:64" ht="15" customHeight="1">
      <c r="A20" s="40"/>
      <c r="O20" s="33"/>
    </row>
    <row r="21" spans="1:64" ht="15" customHeight="1">
      <c r="A21" s="40"/>
    </row>
    <row r="22" spans="1:64" ht="15" customHeight="1">
      <c r="A22" s="40"/>
    </row>
    <row r="23" spans="1:64" ht="15" customHeight="1">
      <c r="A23" s="40"/>
    </row>
    <row r="24" spans="1:64" ht="15" customHeight="1">
      <c r="A24" s="40"/>
    </row>
    <row r="25" spans="1:64" ht="15" customHeight="1">
      <c r="A25" s="40"/>
    </row>
    <row r="26" spans="1:64" ht="15" customHeight="1">
      <c r="A26" s="40"/>
    </row>
    <row r="27" spans="1:64" ht="15" customHeight="1">
      <c r="A27" s="40"/>
    </row>
    <row r="28" spans="1:64" ht="15" customHeight="1">
      <c r="A28" s="40"/>
    </row>
    <row r="29" spans="1:64" ht="15" customHeight="1">
      <c r="A29" s="40"/>
    </row>
    <row r="30" spans="1:64" ht="30.75" customHeight="1">
      <c r="B30" s="51" t="s">
        <v>24</v>
      </c>
      <c r="C30" s="6"/>
      <c r="D30" s="6"/>
      <c r="E30" s="6"/>
      <c r="F30" s="6"/>
      <c r="G30" s="6"/>
      <c r="H30" s="6"/>
      <c r="I30" s="6"/>
      <c r="J30" s="6"/>
      <c r="K30" s="51" t="s">
        <v>18</v>
      </c>
      <c r="AR30" s="58" t="s">
        <v>33</v>
      </c>
      <c r="AS30" s="66"/>
      <c r="AT30" s="66"/>
      <c r="AU30" s="67"/>
      <c r="AV30" s="67"/>
      <c r="AW30" s="67"/>
      <c r="AX30" s="68"/>
      <c r="AY30" s="68"/>
      <c r="AZ30" s="68"/>
      <c r="BA30" s="68"/>
      <c r="BB30" s="68"/>
      <c r="BC30" s="58" t="s">
        <v>34</v>
      </c>
      <c r="BD30" s="66"/>
      <c r="BE30" s="66"/>
      <c r="BF30" s="67"/>
      <c r="BG30" s="67"/>
      <c r="BH30" s="67"/>
      <c r="BI30" s="69"/>
      <c r="BJ30" s="68"/>
    </row>
    <row r="31" spans="1:64" ht="15" customHeight="1">
      <c r="A31" s="40"/>
      <c r="AR31" s="59"/>
      <c r="AS31" s="60"/>
      <c r="AT31" s="60"/>
      <c r="AU31" s="60"/>
      <c r="AV31" s="60"/>
      <c r="AW31" s="60"/>
      <c r="AX31" s="60"/>
      <c r="AY31" s="60"/>
      <c r="AZ31" s="60"/>
      <c r="BA31" s="61"/>
      <c r="BC31" s="59"/>
      <c r="BD31" s="60"/>
      <c r="BE31" s="60"/>
      <c r="BF31" s="60"/>
      <c r="BG31" s="60"/>
      <c r="BH31" s="60"/>
      <c r="BI31" s="60"/>
      <c r="BJ31" s="60"/>
      <c r="BK31" s="60"/>
      <c r="BL31" s="61"/>
    </row>
    <row r="32" spans="1:64" ht="15" customHeight="1">
      <c r="A32" s="41"/>
      <c r="AR32" s="38"/>
      <c r="BA32" s="62"/>
      <c r="BC32" s="38"/>
      <c r="BL32" s="62"/>
    </row>
    <row r="33" spans="1:64" ht="15" customHeight="1">
      <c r="AR33" s="38"/>
      <c r="BA33" s="62"/>
      <c r="BC33" s="38"/>
      <c r="BL33" s="62"/>
    </row>
    <row r="34" spans="1:64" ht="15" customHeight="1">
      <c r="AR34" s="38"/>
      <c r="BA34" s="62"/>
      <c r="BC34" s="38"/>
      <c r="BL34" s="62"/>
    </row>
    <row r="35" spans="1:64" ht="15" customHeight="1">
      <c r="A35" s="39"/>
      <c r="AR35" s="38"/>
      <c r="BA35" s="62"/>
      <c r="BC35" s="38"/>
      <c r="BL35" s="62"/>
    </row>
    <row r="36" spans="1:64" ht="15" customHeight="1">
      <c r="A36" s="40"/>
      <c r="AR36" s="38"/>
      <c r="BA36" s="62"/>
      <c r="BC36" s="38"/>
      <c r="BL36" s="62"/>
    </row>
    <row r="37" spans="1:64" ht="15" customHeight="1">
      <c r="A37" s="40"/>
      <c r="AR37" s="38"/>
      <c r="BA37" s="62"/>
      <c r="BC37" s="38"/>
      <c r="BL37" s="62"/>
    </row>
    <row r="38" spans="1:64" ht="15" customHeight="1">
      <c r="A38" s="40"/>
      <c r="AR38" s="38"/>
      <c r="BA38" s="62"/>
      <c r="BC38" s="38"/>
      <c r="BL38" s="62"/>
    </row>
    <row r="39" spans="1:64" ht="15" customHeight="1">
      <c r="A39" s="40"/>
      <c r="AR39" s="38"/>
      <c r="BA39" s="62"/>
      <c r="BC39" s="38"/>
      <c r="BL39" s="62"/>
    </row>
    <row r="40" spans="1:64" ht="15" customHeight="1">
      <c r="A40" s="40"/>
      <c r="AR40" s="38"/>
      <c r="BA40" s="62"/>
      <c r="BC40" s="38"/>
      <c r="BL40" s="62"/>
    </row>
    <row r="41" spans="1:64" ht="15" customHeight="1">
      <c r="A41" s="40"/>
      <c r="AR41" s="38"/>
      <c r="BA41" s="62"/>
      <c r="BC41" s="38"/>
      <c r="BL41" s="62"/>
    </row>
    <row r="42" spans="1:64" ht="15" customHeight="1">
      <c r="A42" s="40"/>
      <c r="AR42" s="38"/>
      <c r="BA42" s="62"/>
      <c r="BC42" s="38"/>
      <c r="BL42" s="62"/>
    </row>
    <row r="43" spans="1:64" ht="15" customHeight="1">
      <c r="A43" s="40"/>
      <c r="AR43" s="38"/>
      <c r="BA43" s="62"/>
      <c r="BC43" s="38"/>
      <c r="BL43" s="62"/>
    </row>
    <row r="44" spans="1:64" ht="15" customHeight="1">
      <c r="A44" s="40"/>
      <c r="AR44" s="38"/>
      <c r="BA44" s="62"/>
      <c r="BC44" s="38"/>
      <c r="BL44" s="62"/>
    </row>
    <row r="45" spans="1:64" ht="15" customHeight="1">
      <c r="A45" s="40"/>
      <c r="AR45" s="38"/>
      <c r="BA45" s="62"/>
      <c r="BC45" s="38"/>
      <c r="BL45" s="62"/>
    </row>
    <row r="46" spans="1:64" ht="15" customHeight="1">
      <c r="A46" s="40"/>
      <c r="AR46" s="38"/>
      <c r="BA46" s="62"/>
      <c r="BC46" s="38"/>
      <c r="BL46" s="62"/>
    </row>
    <row r="47" spans="1:64" ht="15" customHeight="1">
      <c r="A47" s="40"/>
      <c r="AR47" s="38"/>
      <c r="BA47" s="62"/>
      <c r="BC47" s="38"/>
      <c r="BL47" s="62"/>
    </row>
    <row r="48" spans="1:64" ht="15" customHeight="1">
      <c r="A48" s="40"/>
      <c r="AR48" s="38"/>
      <c r="BA48" s="62"/>
      <c r="BC48" s="38"/>
      <c r="BL48" s="62"/>
    </row>
    <row r="49" spans="1:64" ht="15" customHeight="1">
      <c r="A49" s="40"/>
      <c r="AR49" s="38"/>
      <c r="BA49" s="62"/>
      <c r="BC49" s="38"/>
      <c r="BL49" s="62"/>
    </row>
    <row r="50" spans="1:64" ht="15" customHeight="1">
      <c r="A50" s="40"/>
      <c r="AR50" s="38"/>
      <c r="BA50" s="62"/>
      <c r="BC50" s="38"/>
      <c r="BL50" s="62"/>
    </row>
    <row r="51" spans="1:64" ht="15" customHeight="1">
      <c r="A51" s="40"/>
      <c r="AR51" s="38"/>
      <c r="BA51" s="62"/>
      <c r="BC51" s="38"/>
      <c r="BL51" s="62"/>
    </row>
    <row r="52" spans="1:64" ht="15" customHeight="1">
      <c r="A52" s="40"/>
      <c r="AR52" s="38"/>
      <c r="BA52" s="62"/>
      <c r="BC52" s="38"/>
      <c r="BL52" s="62"/>
    </row>
    <row r="53" spans="1:64" ht="15" customHeight="1">
      <c r="A53" s="40"/>
      <c r="AR53" s="38"/>
      <c r="BA53" s="62"/>
      <c r="BC53" s="38"/>
      <c r="BL53" s="62"/>
    </row>
    <row r="54" spans="1:64" ht="15" customHeight="1">
      <c r="A54" s="40"/>
      <c r="AR54" s="38"/>
      <c r="BA54" s="62"/>
      <c r="BC54" s="38"/>
      <c r="BL54" s="62"/>
    </row>
    <row r="55" spans="1:64" ht="15" customHeight="1">
      <c r="A55" s="40"/>
      <c r="AR55" s="38"/>
      <c r="BA55" s="62"/>
      <c r="BC55" s="38"/>
      <c r="BL55" s="62"/>
    </row>
    <row r="56" spans="1:64" ht="15" customHeight="1">
      <c r="A56" s="41"/>
      <c r="AR56" s="63"/>
      <c r="AS56" s="64"/>
      <c r="AT56" s="64"/>
      <c r="AU56" s="64"/>
      <c r="AV56" s="64"/>
      <c r="AW56" s="64"/>
      <c r="AX56" s="64"/>
      <c r="AY56" s="64"/>
      <c r="AZ56" s="64"/>
      <c r="BA56" s="65"/>
      <c r="BC56" s="63"/>
      <c r="BD56" s="64"/>
      <c r="BE56" s="64"/>
      <c r="BF56" s="64"/>
      <c r="BG56" s="64"/>
      <c r="BH56" s="64"/>
      <c r="BI56" s="64"/>
      <c r="BJ56" s="64"/>
      <c r="BK56" s="64"/>
      <c r="BL56" s="65"/>
    </row>
    <row r="57" spans="1:64" ht="15" customHeight="1"/>
    <row r="58" spans="1:64" ht="17.25" customHeight="1"/>
    <row r="59" spans="1:64" ht="15" customHeight="1"/>
    <row r="60" spans="1:64" ht="15" customHeight="1"/>
    <row r="61" spans="1:64" ht="15" customHeight="1"/>
    <row r="62" spans="1:64" ht="15" customHeight="1"/>
    <row r="63" spans="1:64" ht="15" customHeight="1"/>
    <row r="64" spans="1:64" ht="15" customHeight="1"/>
    <row r="65" ht="15" customHeight="1"/>
    <row r="66" ht="15" customHeight="1"/>
    <row r="67" ht="15" customHeight="1"/>
    <row r="68" ht="15" customHeight="1"/>
    <row r="69" ht="15" customHeight="1"/>
    <row r="70" ht="15" customHeight="1"/>
    <row r="71" ht="15" customHeight="1"/>
    <row r="72" ht="15" customHeight="1"/>
    <row r="73" ht="15" customHeight="1"/>
    <row r="74" ht="15" customHeight="1"/>
    <row r="75" ht="15" customHeight="1"/>
    <row r="76" ht="15" customHeight="1"/>
    <row r="77" ht="15" customHeight="1"/>
    <row r="78" ht="15" customHeight="1"/>
    <row r="79" ht="15" customHeight="1"/>
    <row r="80" ht="15" customHeight="1"/>
    <row r="81" spans="5:8" ht="15" customHeight="1"/>
    <row r="82" spans="5:8" ht="15" customHeight="1"/>
    <row r="83" spans="5:8" ht="15" customHeight="1"/>
    <row r="84" spans="5:8" ht="15" customHeight="1"/>
    <row r="85" spans="5:8" ht="15" customHeight="1"/>
    <row r="86" spans="5:8" ht="15" customHeight="1"/>
    <row r="87" spans="5:8" ht="15" customHeight="1"/>
    <row r="88" spans="5:8" ht="15" customHeight="1"/>
    <row r="89" spans="5:8" ht="15" customHeight="1"/>
    <row r="90" spans="5:8" ht="15" customHeight="1"/>
    <row r="91" spans="5:8" ht="15" customHeight="1"/>
    <row r="92" spans="5:8" ht="15" customHeight="1">
      <c r="E92" s="35"/>
      <c r="F92" s="35"/>
      <c r="G92" s="35"/>
      <c r="H92" s="36"/>
    </row>
    <row r="93" spans="5:8" ht="15" customHeight="1"/>
    <row r="94" spans="5:8" ht="15" customHeight="1"/>
    <row r="95" spans="5:8" ht="15" customHeight="1"/>
    <row r="96" spans="5:8" ht="15" customHeight="1"/>
    <row r="97" ht="15" customHeight="1"/>
    <row r="98" ht="15" customHeight="1"/>
    <row r="99" ht="15" customHeight="1"/>
    <row r="100" ht="15" customHeight="1"/>
    <row r="101" ht="15" customHeight="1"/>
    <row r="102" ht="15" customHeight="1"/>
    <row r="103" ht="15" customHeight="1"/>
    <row r="104" ht="15" customHeight="1"/>
    <row r="105" ht="15" customHeight="1"/>
    <row r="106" ht="15" customHeight="1"/>
    <row r="107" ht="15" customHeight="1"/>
    <row r="108" ht="15" customHeight="1"/>
    <row r="109" ht="15" customHeight="1"/>
    <row r="110" ht="15" customHeight="1"/>
    <row r="111" ht="15" customHeight="1"/>
    <row r="112" ht="15" customHeight="1"/>
    <row r="113" ht="15" customHeight="1"/>
    <row r="114" ht="15" customHeight="1"/>
    <row r="115" ht="15" customHeight="1"/>
    <row r="116" ht="15" customHeight="1"/>
    <row r="117" ht="15" customHeight="1"/>
    <row r="118" ht="15" customHeight="1"/>
    <row r="119" ht="15" customHeight="1"/>
    <row r="120" ht="15" customHeight="1"/>
    <row r="121" ht="15" customHeight="1"/>
    <row r="122" ht="15" customHeight="1"/>
    <row r="123" ht="15" customHeight="1"/>
    <row r="124" ht="15" customHeight="1"/>
    <row r="125" ht="15" customHeight="1"/>
    <row r="126" ht="15" customHeight="1"/>
    <row r="127" ht="15" customHeight="1"/>
    <row r="128" ht="15" customHeight="1"/>
    <row r="129" ht="15" customHeight="1"/>
    <row r="130" ht="15" customHeight="1"/>
    <row r="131" ht="15" customHeight="1"/>
    <row r="132" ht="15" customHeight="1"/>
    <row r="133" ht="15" customHeight="1"/>
    <row r="134" ht="15" customHeight="1"/>
    <row r="135" ht="15" customHeight="1"/>
    <row r="136" ht="15" customHeight="1"/>
    <row r="137" ht="15" customHeight="1"/>
    <row r="138" ht="15" customHeight="1"/>
    <row r="139" ht="15" customHeight="1"/>
    <row r="140" ht="15" customHeight="1"/>
    <row r="141" ht="15" customHeight="1"/>
    <row r="142" ht="15" customHeight="1"/>
    <row r="143" ht="15" customHeight="1"/>
    <row r="144" ht="15" customHeight="1"/>
    <row r="145" spans="1:2" ht="15" customHeight="1"/>
    <row r="146" spans="1:2" ht="15" customHeight="1"/>
    <row r="147" spans="1:2" ht="15" customHeight="1"/>
    <row r="148" spans="1:2" ht="15" customHeight="1"/>
    <row r="149" spans="1:2" ht="15" customHeight="1">
      <c r="A149" s="39"/>
      <c r="B149" s="6"/>
    </row>
    <row r="150" spans="1:2" ht="15" customHeight="1">
      <c r="A150" s="40"/>
      <c r="B150" s="4"/>
    </row>
    <row r="151" spans="1:2" ht="15" customHeight="1">
      <c r="A151" s="40"/>
      <c r="B151" s="4"/>
    </row>
    <row r="152" spans="1:2" ht="15" customHeight="1">
      <c r="A152" s="40"/>
      <c r="B152" s="4"/>
    </row>
    <row r="153" spans="1:2" ht="15" customHeight="1">
      <c r="A153" s="40"/>
      <c r="B153" s="4"/>
    </row>
    <row r="154" spans="1:2" ht="15" customHeight="1">
      <c r="A154" s="40"/>
      <c r="B154" s="4"/>
    </row>
    <row r="155" spans="1:2" ht="15" customHeight="1">
      <c r="A155" s="40"/>
      <c r="B155" s="4"/>
    </row>
    <row r="156" spans="1:2" ht="15" customHeight="1">
      <c r="A156" s="40"/>
      <c r="B156" s="4"/>
    </row>
    <row r="157" spans="1:2" ht="15" customHeight="1">
      <c r="A157" s="40"/>
      <c r="B157" s="4"/>
    </row>
    <row r="158" spans="1:2" ht="15" customHeight="1">
      <c r="A158" s="40"/>
      <c r="B158" s="4"/>
    </row>
    <row r="159" spans="1:2" ht="15" customHeight="1">
      <c r="A159" s="40"/>
      <c r="B159" s="4"/>
    </row>
    <row r="160" spans="1:2" ht="15" customHeight="1">
      <c r="A160" s="40"/>
      <c r="B160" s="4"/>
    </row>
    <row r="161" spans="1:2" ht="15" customHeight="1">
      <c r="A161" s="40"/>
      <c r="B161" s="4"/>
    </row>
    <row r="162" spans="1:2" ht="15" customHeight="1">
      <c r="A162" s="40"/>
      <c r="B162" s="4"/>
    </row>
    <row r="163" spans="1:2" ht="15" customHeight="1">
      <c r="A163" s="40"/>
      <c r="B163" s="4"/>
    </row>
    <row r="164" spans="1:2" ht="15" customHeight="1">
      <c r="A164" s="41"/>
      <c r="B164" s="3"/>
    </row>
    <row r="165" spans="1:2" ht="15" customHeight="1">
      <c r="A165" s="39"/>
      <c r="B165" s="6"/>
    </row>
    <row r="166" spans="1:2" ht="15" customHeight="1">
      <c r="A166" s="40"/>
      <c r="B166" s="4"/>
    </row>
    <row r="167" spans="1:2" ht="15" customHeight="1">
      <c r="A167" s="40"/>
      <c r="B167" s="4"/>
    </row>
    <row r="168" spans="1:2" ht="15" customHeight="1">
      <c r="A168" s="40"/>
      <c r="B168" s="4"/>
    </row>
    <row r="169" spans="1:2" ht="15" customHeight="1">
      <c r="A169" s="40"/>
      <c r="B169" s="4"/>
    </row>
    <row r="170" spans="1:2" ht="15" customHeight="1">
      <c r="A170" s="40"/>
      <c r="B170" s="4"/>
    </row>
    <row r="171" spans="1:2" ht="15" customHeight="1">
      <c r="A171" s="40"/>
      <c r="B171" s="4"/>
    </row>
    <row r="172" spans="1:2" ht="15" customHeight="1">
      <c r="A172" s="40"/>
      <c r="B172" s="4"/>
    </row>
    <row r="173" spans="1:2" ht="15" customHeight="1">
      <c r="A173" s="40"/>
      <c r="B173" s="4"/>
    </row>
    <row r="174" spans="1:2" ht="15" customHeight="1">
      <c r="A174" s="40"/>
      <c r="B174" s="4"/>
    </row>
    <row r="175" spans="1:2" ht="15" customHeight="1">
      <c r="A175" s="40"/>
      <c r="B175" s="4"/>
    </row>
    <row r="176" spans="1:2" ht="15" customHeight="1">
      <c r="A176" s="40"/>
      <c r="B176" s="4"/>
    </row>
    <row r="177" spans="1:2" ht="15" customHeight="1">
      <c r="A177" s="40"/>
      <c r="B177" s="4"/>
    </row>
    <row r="178" spans="1:2" ht="15" customHeight="1">
      <c r="A178" s="40"/>
      <c r="B178" s="4"/>
    </row>
    <row r="179" spans="1:2" ht="15" customHeight="1">
      <c r="A179" s="41"/>
      <c r="B179" s="3"/>
    </row>
    <row r="180" spans="1:2" ht="15" customHeight="1"/>
    <row r="181" spans="1:2" ht="15" customHeight="1"/>
    <row r="182" spans="1:2" ht="15" customHeight="1"/>
  </sheetData>
  <phoneticPr fontId="13" type="noConversion"/>
  <pageMargins left="0.7" right="0.7" top="0.75" bottom="0.75" header="0.3" footer="0.3"/>
  <pageSetup orientation="portrait" r:id="rId1"/>
  <drawing r:id="rId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工作表</vt:lpstr>
      </vt:variant>
      <vt:variant>
        <vt:i4>3</vt:i4>
      </vt:variant>
    </vt:vector>
  </HeadingPairs>
  <TitlesOfParts>
    <vt:vector size="3" baseType="lpstr">
      <vt:lpstr>Comparison Table 0926</vt:lpstr>
      <vt:lpstr>Thermal data</vt:lpstr>
      <vt:lpstr>IR &amp; Picture</vt:lpstr>
    </vt:vector>
  </TitlesOfParts>
  <Company>Netgear</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Eduardo Hernández Pacheco</dc:creator>
  <cp:lastModifiedBy>宮欽揚</cp:lastModifiedBy>
  <cp:lastPrinted>2022-03-17T05:49:14Z</cp:lastPrinted>
  <dcterms:created xsi:type="dcterms:W3CDTF">2017-04-24T20:15:24Z</dcterms:created>
  <dcterms:modified xsi:type="dcterms:W3CDTF">2022-09-26T03:43:37Z</dcterms:modified>
</cp:coreProperties>
</file>